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CEND\112學年度\112年11月\"/>
    </mc:Choice>
  </mc:AlternateContent>
  <bookViews>
    <workbookView xWindow="14505" yWindow="-15" windowWidth="14325" windowHeight="12600" tabRatio="476"/>
  </bookViews>
  <sheets>
    <sheet name="112.11月高峰葷食" sheetId="25" r:id="rId1"/>
    <sheet name="112.11月高峰素食" sheetId="6" r:id="rId2"/>
    <sheet name="112.11月青草湖葷食 " sheetId="26" r:id="rId3"/>
    <sheet name="112.11月青草湖素食 " sheetId="27" r:id="rId4"/>
    <sheet name="112.11月科園葷食  " sheetId="28" r:id="rId5"/>
    <sheet name="112.11月科園素食 " sheetId="29" r:id="rId6"/>
    <sheet name="112.11月龍山葷食 " sheetId="30" r:id="rId7"/>
    <sheet name="112.11月龍山素食 " sheetId="31" r:id="rId8"/>
    <sheet name="工作表1" sheetId="24" r:id="rId9"/>
  </sheets>
  <definedNames>
    <definedName name="_xlnm.Print_Area" localSheetId="3">'112.11月青草湖素食 '!$A$1:$Q$53</definedName>
    <definedName name="_xlnm.Print_Area" localSheetId="2">'112.11月青草湖葷食 '!$A$1:$Q$53</definedName>
    <definedName name="_xlnm.Print_Area" localSheetId="5">'112.11月科園素食 '!$A$1:$Q$53</definedName>
    <definedName name="_xlnm.Print_Area" localSheetId="4">'112.11月科園葷食  '!$A$1:$Q$53</definedName>
    <definedName name="_xlnm.Print_Area" localSheetId="1">'112.11月高峰素食'!$A$1:$Q$55</definedName>
    <definedName name="_xlnm.Print_Area" localSheetId="0">'112.11月高峰葷食'!$A$1:$Q$55</definedName>
    <definedName name="_xlnm.Print_Area" localSheetId="7">'112.11月龍山素食 '!$A$1:$Q$53</definedName>
    <definedName name="_xlnm.Print_Area" localSheetId="6">'112.11月龍山葷食 '!$A$1:$Q$53</definedName>
  </definedNames>
  <calcPr calcId="162913"/>
</workbook>
</file>

<file path=xl/calcChain.xml><?xml version="1.0" encoding="utf-8"?>
<calcChain xmlns="http://schemas.openxmlformats.org/spreadsheetml/2006/main">
  <c r="Q49" i="31" l="1"/>
  <c r="Q47" i="31"/>
  <c r="Q45" i="31"/>
  <c r="Q43" i="31"/>
  <c r="Q40" i="31"/>
  <c r="Q38" i="31"/>
  <c r="Q36" i="31"/>
  <c r="Q34" i="31"/>
  <c r="Q29" i="31"/>
  <c r="Q27" i="31"/>
  <c r="Q25" i="31"/>
  <c r="Q23" i="31"/>
  <c r="Q21" i="31"/>
  <c r="Q18" i="31"/>
  <c r="Q16" i="31"/>
  <c r="Q14" i="31"/>
  <c r="Q12" i="31"/>
  <c r="Q10" i="31"/>
  <c r="Q7" i="31"/>
  <c r="Q5" i="31"/>
  <c r="Q3" i="31"/>
  <c r="Q49" i="30"/>
  <c r="Q47" i="30"/>
  <c r="Q45" i="30"/>
  <c r="Q43" i="30"/>
  <c r="Q40" i="30"/>
  <c r="Q38" i="30"/>
  <c r="Q36" i="30"/>
  <c r="Q34" i="30"/>
  <c r="Q29" i="30"/>
  <c r="Q27" i="30"/>
  <c r="Q25" i="30"/>
  <c r="Q23" i="30"/>
  <c r="Q21" i="30"/>
  <c r="Q18" i="30"/>
  <c r="Q16" i="30"/>
  <c r="Q14" i="30"/>
  <c r="Q12" i="30"/>
  <c r="Q10" i="30"/>
  <c r="Q7" i="30"/>
  <c r="Q5" i="30"/>
  <c r="Q3" i="30"/>
  <c r="Q49" i="29"/>
  <c r="Q47" i="29"/>
  <c r="Q45" i="29"/>
  <c r="Q43" i="29"/>
  <c r="Q40" i="29"/>
  <c r="Q38" i="29"/>
  <c r="Q36" i="29"/>
  <c r="Q34" i="29"/>
  <c r="Q32" i="29"/>
  <c r="Q29" i="29"/>
  <c r="Q27" i="29"/>
  <c r="Q25" i="29"/>
  <c r="Q23" i="29"/>
  <c r="Q21" i="29"/>
  <c r="Q18" i="29"/>
  <c r="Q16" i="29"/>
  <c r="Q14" i="29"/>
  <c r="Q12" i="29"/>
  <c r="Q10" i="29"/>
  <c r="Q7" i="29"/>
  <c r="Q5" i="29"/>
  <c r="Q3" i="29"/>
  <c r="Q49" i="28"/>
  <c r="Q47" i="28"/>
  <c r="Q45" i="28"/>
  <c r="Q43" i="28"/>
  <c r="Q40" i="28"/>
  <c r="Q38" i="28"/>
  <c r="Q36" i="28"/>
  <c r="Q34" i="28"/>
  <c r="Q32" i="28"/>
  <c r="Q29" i="28"/>
  <c r="Q27" i="28"/>
  <c r="Q25" i="28"/>
  <c r="Q23" i="28"/>
  <c r="Q21" i="28"/>
  <c r="Q18" i="28"/>
  <c r="Q16" i="28"/>
  <c r="Q14" i="28"/>
  <c r="Q12" i="28"/>
  <c r="Q10" i="28"/>
  <c r="Q7" i="28"/>
  <c r="Q5" i="28"/>
  <c r="Q3" i="28"/>
  <c r="Q49" i="27"/>
  <c r="Q47" i="27"/>
  <c r="Q45" i="27"/>
  <c r="Q43" i="27"/>
  <c r="Q40" i="27"/>
  <c r="Q38" i="27"/>
  <c r="Q36" i="27"/>
  <c r="Q34" i="27"/>
  <c r="Q32" i="27"/>
  <c r="Q29" i="27"/>
  <c r="Q27" i="27"/>
  <c r="Q25" i="27"/>
  <c r="Q23" i="27"/>
  <c r="Q21" i="27"/>
  <c r="Q18" i="27"/>
  <c r="Q16" i="27"/>
  <c r="Q14" i="27"/>
  <c r="Q12" i="27"/>
  <c r="Q10" i="27"/>
  <c r="Q7" i="27"/>
  <c r="Q5" i="27"/>
  <c r="Q3" i="27"/>
  <c r="Q49" i="26"/>
  <c r="Q47" i="26"/>
  <c r="Q45" i="26"/>
  <c r="Q43" i="26"/>
  <c r="Q40" i="26"/>
  <c r="Q38" i="26"/>
  <c r="Q36" i="26"/>
  <c r="Q34" i="26"/>
  <c r="Q32" i="26"/>
  <c r="Q29" i="26"/>
  <c r="Q27" i="26"/>
  <c r="Q25" i="26"/>
  <c r="Q23" i="26"/>
  <c r="Q21" i="26"/>
  <c r="Q18" i="26"/>
  <c r="Q16" i="26"/>
  <c r="Q14" i="26"/>
  <c r="Q12" i="26"/>
  <c r="Q10" i="26"/>
  <c r="Q7" i="26"/>
  <c r="Q5" i="26"/>
  <c r="Q3" i="26"/>
  <c r="Q25" i="6"/>
  <c r="Q12" i="25" l="1"/>
  <c r="Q25" i="25"/>
  <c r="Q7" i="6" l="1"/>
  <c r="Q20" i="6" l="1"/>
  <c r="Q20" i="25"/>
  <c r="Q51" i="25" l="1"/>
  <c r="Q49" i="25"/>
  <c r="Q47" i="25"/>
  <c r="Q45" i="25"/>
  <c r="Q42" i="25"/>
  <c r="Q40" i="25"/>
  <c r="Q38" i="25"/>
  <c r="Q36" i="25"/>
  <c r="Q34" i="25"/>
  <c r="Q31" i="25"/>
  <c r="Q29" i="25"/>
  <c r="Q27" i="25"/>
  <c r="Q18" i="25"/>
  <c r="Q16" i="25"/>
  <c r="Q14" i="25"/>
  <c r="Q10" i="25"/>
  <c r="Q7" i="25"/>
  <c r="Q5" i="25"/>
  <c r="Q3" i="25"/>
  <c r="Q51" i="6" l="1"/>
  <c r="Q49" i="6" l="1"/>
  <c r="Q47" i="6" l="1"/>
  <c r="Q45" i="6" l="1"/>
  <c r="Q42" i="6"/>
  <c r="Q40" i="6"/>
  <c r="Q38" i="6"/>
  <c r="Q36" i="6"/>
  <c r="Q34" i="6"/>
  <c r="Q31" i="6"/>
  <c r="Q29" i="6"/>
  <c r="Q27" i="6"/>
  <c r="Q18" i="6"/>
  <c r="Q16" i="6"/>
  <c r="Q14" i="6"/>
  <c r="Q12" i="6"/>
  <c r="Q10" i="6"/>
  <c r="Q5" i="6"/>
  <c r="Q3" i="6"/>
</calcChain>
</file>

<file path=xl/sharedStrings.xml><?xml version="1.0" encoding="utf-8"?>
<sst xmlns="http://schemas.openxmlformats.org/spreadsheetml/2006/main" count="1648" uniqueCount="280">
  <si>
    <t>副食一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</si>
  <si>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</si>
  <si>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</si>
  <si>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</si>
  <si>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</si>
  <si>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應青</t>
    <phoneticPr fontId="2" type="noConversion"/>
  </si>
  <si>
    <t>糙米飯</t>
    <phoneticPr fontId="2" type="noConversion"/>
  </si>
  <si>
    <t>總熱量(大卡)</t>
    <phoneticPr fontId="2" type="noConversion"/>
  </si>
  <si>
    <t>二</t>
    <phoneticPr fontId="2" type="noConversion"/>
  </si>
  <si>
    <t>三</t>
    <phoneticPr fontId="2" type="noConversion"/>
  </si>
  <si>
    <t>水果</t>
    <phoneticPr fontId="2" type="noConversion"/>
  </si>
  <si>
    <t>主食類(份)</t>
    <phoneticPr fontId="2" type="noConversion"/>
  </si>
  <si>
    <t>(份)
動物性蛋白質</t>
    <phoneticPr fontId="2" type="noConversion"/>
  </si>
  <si>
    <t>(份)
植物性蛋白質</t>
    <phoneticPr fontId="2" type="noConversion"/>
  </si>
  <si>
    <t>油脂類(份)</t>
    <phoneticPr fontId="2" type="noConversion"/>
  </si>
  <si>
    <t>蔬菜類(份)</t>
    <phoneticPr fontId="2" type="noConversion"/>
  </si>
  <si>
    <t>水果類(份)</t>
    <phoneticPr fontId="2" type="noConversion"/>
  </si>
  <si>
    <t>奶類(份)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</si>
  <si>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</si>
  <si>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</si>
  <si>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</si>
  <si>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副食三</t>
    <phoneticPr fontId="2" type="noConversion"/>
  </si>
  <si>
    <t>糙米飯</t>
    <phoneticPr fontId="2" type="noConversion"/>
  </si>
  <si>
    <t>鮮奶</t>
    <phoneticPr fontId="2" type="noConversion"/>
  </si>
  <si>
    <t>二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</si>
  <si>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五穀飯</t>
    </r>
    <phoneticPr fontId="2" type="noConversion"/>
  </si>
  <si>
    <t>南瓜飯</t>
    <phoneticPr fontId="2" type="noConversion"/>
  </si>
  <si>
    <t>小米飯</t>
    <phoneticPr fontId="2" type="noConversion"/>
  </si>
  <si>
    <t>一</t>
    <phoneticPr fontId="2" type="noConversion"/>
  </si>
  <si>
    <t>螞蟻上樹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</si>
  <si>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燕麥飯</t>
    </r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</si>
  <si>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大麥仁飯</t>
    </r>
    <phoneticPr fontId="2" type="noConversion"/>
  </si>
  <si>
    <t>紫米飯</t>
    <phoneticPr fontId="2" type="noConversion"/>
  </si>
  <si>
    <t>菜單設計者:蕓慶公司營養師鄭玉嬋</t>
    <phoneticPr fontId="2" type="noConversion"/>
  </si>
  <si>
    <t>有機
應青</t>
    <phoneticPr fontId="2" type="noConversion"/>
  </si>
  <si>
    <t>有機
應青</t>
    <phoneticPr fontId="2" type="noConversion"/>
  </si>
  <si>
    <t>應青</t>
    <phoneticPr fontId="2" type="noConversion"/>
  </si>
  <si>
    <t>湯</t>
    <phoneticPr fontId="2" type="noConversion"/>
  </si>
  <si>
    <t xml:space="preserve">履歷
豆漿
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</si>
  <si>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麥片飯</t>
    </r>
    <phoneticPr fontId="2" type="noConversion"/>
  </si>
  <si>
    <t>水果</t>
    <phoneticPr fontId="4" type="noConversion"/>
  </si>
  <si>
    <t>什錦蒲瓜</t>
    <phoneticPr fontId="2" type="noConversion"/>
  </si>
  <si>
    <t>蒲瓜.香菇.肉絲</t>
    <phoneticPr fontId="2" type="noConversion"/>
  </si>
  <si>
    <t>醬燒豆腐</t>
    <phoneticPr fontId="2" type="noConversion"/>
  </si>
  <si>
    <t>三角油豆腐.脆筍片.彩椒</t>
    <phoneticPr fontId="2" type="noConversion"/>
  </si>
  <si>
    <t>紅娘炒蛋</t>
    <phoneticPr fontId="2" type="noConversion"/>
  </si>
  <si>
    <t>地瓜綠豆湯</t>
    <phoneticPr fontId="2" type="noConversion"/>
  </si>
  <si>
    <t>紅豆紫米湯</t>
    <phoneticPr fontId="2" type="noConversion"/>
  </si>
  <si>
    <t>紅豆.紫米.二砂糖</t>
    <phoneticPr fontId="2" type="noConversion"/>
  </si>
  <si>
    <t>魚片.豆豉.薑絲</t>
    <phoneticPr fontId="2" type="noConversion"/>
  </si>
  <si>
    <t>應青</t>
    <phoneticPr fontId="2" type="noConversion"/>
  </si>
  <si>
    <t>麵線.肉絲.竹筍.金針菇.木耳.胡蘿蔔</t>
    <phoneticPr fontId="2" type="noConversion"/>
  </si>
  <si>
    <t>糙米飯</t>
    <phoneticPr fontId="2" type="noConversion"/>
  </si>
  <si>
    <t>回鍋干片</t>
    <phoneticPr fontId="2" type="noConversion"/>
  </si>
  <si>
    <t>芋香西米露</t>
    <phoneticPr fontId="2" type="noConversion"/>
  </si>
  <si>
    <t>芋頭丁.西谷米.QQ.二砂糖</t>
    <phoneticPr fontId="2" type="noConversion"/>
  </si>
  <si>
    <t>蔥爆肉片</t>
    <phoneticPr fontId="2" type="noConversion"/>
  </si>
  <si>
    <t>肉片.洋蔥.青蔥.彩椒</t>
    <phoneticPr fontId="2" type="noConversion"/>
  </si>
  <si>
    <t>港式燒賣(每人兩個)</t>
    <phoneticPr fontId="2" type="noConversion"/>
  </si>
  <si>
    <t>燒賣</t>
    <phoneticPr fontId="2" type="noConversion"/>
  </si>
  <si>
    <t>蘿蔔貢丸湯</t>
    <phoneticPr fontId="2" type="noConversion"/>
  </si>
  <si>
    <t>珍菇燴白菜</t>
    <phoneticPr fontId="2" type="noConversion"/>
  </si>
  <si>
    <t>大白菜.金針菇.木耳</t>
    <phoneticPr fontId="2" type="noConversion"/>
  </si>
  <si>
    <t>竹筍肉絲湯</t>
    <phoneticPr fontId="2" type="noConversion"/>
  </si>
  <si>
    <t>棒腿</t>
    <phoneticPr fontId="2" type="noConversion"/>
  </si>
  <si>
    <t>乾海帶芽.豆腐</t>
    <phoneticPr fontId="2" type="noConversion"/>
  </si>
  <si>
    <t>蔬菜甜條</t>
    <phoneticPr fontId="2" type="noConversion"/>
  </si>
  <si>
    <t>豆漿</t>
    <phoneticPr fontId="2" type="noConversion"/>
  </si>
  <si>
    <t>大豆.二砂糖</t>
    <phoneticPr fontId="2" type="noConversion"/>
  </si>
  <si>
    <t>瓜子肉</t>
    <phoneticPr fontId="2" type="noConversion"/>
  </si>
  <si>
    <t>絞肉.攪花瓜.小豆干丁</t>
    <phoneticPr fontId="2" type="noConversion"/>
  </si>
  <si>
    <t>豆薯.木耳.肉絲</t>
    <phoneticPr fontId="2" type="noConversion"/>
  </si>
  <si>
    <t>醬爆雞丁</t>
    <phoneticPr fontId="2" type="noConversion"/>
  </si>
  <si>
    <t>高麗菜.玉米筍.香菇.彩椒.肉絲</t>
    <phoneticPr fontId="2" type="noConversion"/>
  </si>
  <si>
    <t>蛋酥白菜</t>
    <phoneticPr fontId="2" type="noConversion"/>
  </si>
  <si>
    <t>地瓜.綠豆.二砂糖</t>
    <phoneticPr fontId="2" type="noConversion"/>
  </si>
  <si>
    <t>客家小炒</t>
    <phoneticPr fontId="2" type="noConversion"/>
  </si>
  <si>
    <t>白菜滷湯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</si>
  <si>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沙茶魚丁</t>
    </r>
    <phoneticPr fontId="2" type="noConversion"/>
  </si>
  <si>
    <t>豆干片.肉絲.芹菜</t>
    <phoneticPr fontId="2" type="noConversion"/>
  </si>
  <si>
    <t>黃瓜炒雙菇</t>
    <phoneticPr fontId="2" type="noConversion"/>
  </si>
  <si>
    <t>大黃瓜.秀珍菇.金針菇.胡蘿蔔</t>
    <phoneticPr fontId="2" type="noConversion"/>
  </si>
  <si>
    <t>當歸麵線湯</t>
    <phoneticPr fontId="2" type="noConversion"/>
  </si>
  <si>
    <t>紅麵線.當歸</t>
    <phoneticPr fontId="2" type="noConversion"/>
  </si>
  <si>
    <t>蘿蔔肉片湯</t>
    <phoneticPr fontId="2" type="noConversion"/>
  </si>
  <si>
    <t>白蘿蔔.肉片.芹菜</t>
    <phoneticPr fontId="2" type="noConversion"/>
  </si>
  <si>
    <t>白醬義大利麵+香酥雞排(每人一片)+應青+玉米濃湯</t>
    <phoneticPr fontId="2" type="noConversion"/>
  </si>
  <si>
    <t>無骨雞排</t>
    <phoneticPr fontId="2" type="noConversion"/>
  </si>
  <si>
    <t>骨腿丁.洋蔥.胡蘿蔔</t>
    <phoneticPr fontId="2" type="noConversion"/>
  </si>
  <si>
    <t>肉片.洋蔥.豆芽菜.黑胡椒</t>
    <phoneticPr fontId="2" type="noConversion"/>
  </si>
  <si>
    <t>黑胡椒肉片</t>
    <phoneticPr fontId="2" type="noConversion"/>
  </si>
  <si>
    <t>高麗菜.鳳梨.木耳.肉絲</t>
    <phoneticPr fontId="2" type="noConversion"/>
  </si>
  <si>
    <t>黃豆干絲.肉絲.黃豆芽.胡蘿蔔.沙茶醬</t>
    <phoneticPr fontId="2" type="noConversion"/>
  </si>
  <si>
    <t>骨腿丁.韓式泡菜.高麗菜</t>
    <phoneticPr fontId="2" type="noConversion"/>
  </si>
  <si>
    <t>家常南瓜湯</t>
    <phoneticPr fontId="2" type="noConversion"/>
  </si>
  <si>
    <t>南瓜.芹菜</t>
    <phoneticPr fontId="2" type="noConversion"/>
  </si>
  <si>
    <t>白油麵.玉米筍.胡蘿蔔.杏鮑菇頭.洋蔥.奶粉.培根</t>
    <phoneticPr fontId="2" type="noConversion"/>
  </si>
  <si>
    <t>玉米粒.馬鈴薯.玉米醬</t>
    <phoneticPr fontId="2" type="noConversion"/>
  </si>
  <si>
    <t>冬瓜.海帶結</t>
    <phoneticPr fontId="2" type="noConversion"/>
  </si>
  <si>
    <t>雞蛋.胡蘿蔔.白花菜.咖哩粉</t>
    <phoneticPr fontId="2" type="noConversion"/>
  </si>
  <si>
    <t>雞胸丁.骨腿丁.洋蔥.地瓜.椰漿</t>
    <phoneticPr fontId="2" type="noConversion"/>
  </si>
  <si>
    <t>魚丁.米血糕.芋頭</t>
    <phoneticPr fontId="2" type="noConversion"/>
  </si>
  <si>
    <t>雞腿排.青蔥</t>
    <phoneticPr fontId="2" type="noConversion"/>
  </si>
  <si>
    <t>紅燒麵+紅燒肉+應青</t>
    <phoneticPr fontId="2" type="noConversion"/>
  </si>
  <si>
    <t>肉角.白蘿蔔.胡蘿蔔</t>
    <phoneticPr fontId="2" type="noConversion"/>
  </si>
  <si>
    <t>應青</t>
    <phoneticPr fontId="2" type="noConversion"/>
  </si>
  <si>
    <t>雞蛋.洋蔥.九層塔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</si>
  <si>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藜麥飯</t>
    </r>
    <phoneticPr fontId="2" type="noConversion"/>
  </si>
  <si>
    <t>蔬菜蛋花湯</t>
    <phoneticPr fontId="2" type="noConversion"/>
  </si>
  <si>
    <t>蔬菜.雞蛋.芹菜</t>
    <phoneticPr fontId="2" type="noConversion"/>
  </si>
  <si>
    <t>米粉.肉絲.高麗菜.香菇.胡蘿蔔</t>
    <phoneticPr fontId="2" type="noConversion"/>
  </si>
  <si>
    <t>白蘿蔔.貢丸.芹菜</t>
    <phoneticPr fontId="2" type="noConversion"/>
  </si>
  <si>
    <t>奶皇包</t>
    <phoneticPr fontId="2" type="noConversion"/>
  </si>
  <si>
    <t>魚排</t>
    <phoneticPr fontId="2" type="noConversion"/>
  </si>
  <si>
    <t>竹筍.肉絲</t>
    <phoneticPr fontId="2" type="noConversion"/>
  </si>
  <si>
    <t>骨腿丁.雞胸丁.白蘿蔔.胡蘿蔔.毛豆仁.杏鮑菇頭</t>
    <phoneticPr fontId="2" type="noConversion"/>
  </si>
  <si>
    <t>拉麵.金針菇.番茄.青蔥.青菜.大蒜.薑片</t>
    <phoneticPr fontId="2" type="noConversion"/>
  </si>
  <si>
    <t>紫米飯</t>
    <phoneticPr fontId="2" type="noConversion"/>
  </si>
  <si>
    <r>
      <t>對海鮮類過敏的同學,請注意菜單中有標示</t>
    </r>
    <r>
      <rPr>
        <b/>
        <sz val="36"/>
        <color rgb="FFFF0000"/>
        <rFont val="微軟正黑體"/>
        <family val="2"/>
        <charset val="136"/>
      </rPr>
      <t>◎</t>
    </r>
    <r>
      <rPr>
        <b/>
        <sz val="36"/>
        <rFont val="微軟正黑體"/>
        <family val="2"/>
        <charset val="136"/>
      </rPr>
      <t>的菜  ;  對麥類過敏的同學,請注意菜單中有標示</t>
    </r>
    <r>
      <rPr>
        <b/>
        <sz val="36"/>
        <color rgb="FFFF0000"/>
        <rFont val="微軟正黑體"/>
        <family val="2"/>
        <charset val="136"/>
      </rPr>
      <t>※</t>
    </r>
    <r>
      <rPr>
        <b/>
        <sz val="36"/>
        <rFont val="微軟正黑體"/>
        <family val="2"/>
        <charset val="136"/>
      </rPr>
      <t>的菜  ; 對花生芝麻堅果類過敏的同學,請注意菜單中有標示</t>
    </r>
    <r>
      <rPr>
        <b/>
        <sz val="36"/>
        <color rgb="FFFF0000"/>
        <rFont val="微軟正黑體"/>
        <family val="2"/>
        <charset val="136"/>
      </rPr>
      <t>＊</t>
    </r>
    <r>
      <rPr>
        <b/>
        <sz val="36"/>
        <rFont val="微軟正黑體"/>
        <family val="2"/>
        <charset val="136"/>
      </rPr>
      <t>的菜</t>
    </r>
    <phoneticPr fontId="2" type="noConversion"/>
  </si>
  <si>
    <t>綜合
堅果</t>
    <phoneticPr fontId="2" type="noConversion"/>
  </si>
  <si>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宮保油腐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</si>
  <si>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沙茶彩絲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</si>
  <si>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冬瓜海結湯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</si>
  <si>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鳳梨木耳炒甘藍</t>
    </r>
    <phoneticPr fontId="2" type="noConversion"/>
  </si>
  <si>
    <r>
      <rPr>
        <b/>
        <sz val="42"/>
        <color rgb="FF7030A0"/>
        <rFont val="新細明體"/>
        <family val="1"/>
        <charset val="136"/>
        <scheme val="major"/>
      </rPr>
      <t>∮</t>
    </r>
    <r>
      <rPr>
        <b/>
        <sz val="42"/>
        <rFont val="新細明體"/>
        <family val="1"/>
        <charset val="136"/>
        <scheme val="major"/>
      </rPr>
      <t>紅棗青木瓜湯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</si>
  <si>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塔香炒蛋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</si>
  <si>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蠔油菇菇雞</t>
    </r>
    <phoneticPr fontId="2" type="noConversion"/>
  </si>
  <si>
    <r>
      <rPr>
        <b/>
        <sz val="42"/>
        <color rgb="FFFF0000"/>
        <rFont val="新細明體"/>
        <family val="1"/>
        <charset val="136"/>
        <scheme val="major"/>
      </rPr>
      <t>◎</t>
    </r>
    <r>
      <rPr>
        <b/>
        <sz val="42"/>
        <color rgb="FF7030A0"/>
        <rFont val="新細明體"/>
        <family val="1"/>
        <charset val="136"/>
        <scheme val="major"/>
      </rPr>
      <t>∮</t>
    </r>
    <r>
      <rPr>
        <b/>
        <sz val="42"/>
        <rFont val="新細明體"/>
        <family val="1"/>
        <charset val="136"/>
        <scheme val="major"/>
      </rPr>
      <t>味噌鮮魚湯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</si>
  <si>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春川炒雞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</si>
  <si>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豚肉炒脆薯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</si>
  <si>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什錦玉筍鮮蔬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</si>
  <si>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咖哩炒蛋</t>
    </r>
    <phoneticPr fontId="2" type="noConversion"/>
  </si>
  <si>
    <r>
      <t>麵線糊+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香酥魚排(每人一片)+奶皇包(每人一個)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</si>
  <si>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蠔油豚肉羹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</si>
  <si>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椰奶雞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</si>
  <si>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蔥油雞排(每人一塊)</t>
    </r>
    <phoneticPr fontId="2" type="noConversion"/>
  </si>
  <si>
    <r>
      <rPr>
        <b/>
        <sz val="38"/>
        <rFont val="微軟正黑體"/>
        <family val="2"/>
        <charset val="136"/>
      </rPr>
      <t>有標示〝</t>
    </r>
    <r>
      <rPr>
        <b/>
        <sz val="38"/>
        <color rgb="FF7030A0"/>
        <rFont val="微軟正黑體"/>
        <family val="2"/>
        <charset val="136"/>
      </rPr>
      <t>∮</t>
    </r>
    <r>
      <rPr>
        <b/>
        <sz val="38"/>
        <rFont val="微軟正黑體"/>
        <family val="2"/>
        <charset val="136"/>
      </rPr>
      <t xml:space="preserve"> 〞的菜為本月新菜色                本菜單使用之豬肉、牛肉皆為國產在地食材</t>
    </r>
    <phoneticPr fontId="2" type="noConversion"/>
  </si>
  <si>
    <t>水果(加菜)</t>
    <phoneticPr fontId="2" type="noConversion"/>
  </si>
  <si>
    <t>鮮奶</t>
    <phoneticPr fontId="2" type="noConversion"/>
  </si>
  <si>
    <t>鮮奶
(加菜)</t>
    <phoneticPr fontId="2" type="noConversion"/>
  </si>
  <si>
    <t>芹香玉米湯</t>
    <phoneticPr fontId="2" type="noConversion"/>
  </si>
  <si>
    <t>玉米截.芹菜</t>
    <phoneticPr fontId="2" type="noConversion"/>
  </si>
  <si>
    <r>
      <rPr>
        <b/>
        <sz val="50"/>
        <rFont val="標楷體"/>
        <family val="4"/>
        <charset val="136"/>
      </rPr>
      <t>新竹市高峰國民小學營養午餐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年11月營養午餐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</si>
  <si>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炸豆包.全素火腿.彩椒.豆薯</t>
    <phoneticPr fontId="2" type="noConversion"/>
  </si>
  <si>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芝麻味噌干丁</t>
    </r>
    <phoneticPr fontId="2" type="noConversion"/>
  </si>
  <si>
    <t>蒲瓜.香菇.秀珍菇</t>
    <phoneticPr fontId="2" type="noConversion"/>
  </si>
  <si>
    <t>蘿蔔蒟蒻湯</t>
    <phoneticPr fontId="2" type="noConversion"/>
  </si>
  <si>
    <t>雞蛋.胡蘿蔔.芹菜</t>
    <phoneticPr fontId="2" type="noConversion"/>
  </si>
  <si>
    <t>雞蛋.胡蘿蔔.芹菜</t>
    <phoneticPr fontId="2" type="noConversion"/>
  </si>
  <si>
    <t>黃瓜珍珠炒雙菇</t>
    <phoneticPr fontId="2" type="noConversion"/>
  </si>
  <si>
    <t>黑胡椒素肚</t>
    <phoneticPr fontId="2" type="noConversion"/>
  </si>
  <si>
    <t>素肚.豆芽菜.彩椒.黑胡椒</t>
    <phoneticPr fontId="2" type="noConversion"/>
  </si>
  <si>
    <t>雞蛋.滷包</t>
    <phoneticPr fontId="2" type="noConversion"/>
  </si>
  <si>
    <t>五香滷蛋(每人一顆)</t>
    <phoneticPr fontId="2" type="noConversion"/>
  </si>
  <si>
    <t>白油麵.玉米筍.胡蘿蔔.杏鮑菇頭.奶粉.秀珍菇</t>
    <phoneticPr fontId="2" type="noConversion"/>
  </si>
  <si>
    <t>白醬義大利麵+香酥雙寶+應青+玉米濃湯</t>
    <phoneticPr fontId="2" type="noConversion"/>
  </si>
  <si>
    <t>麵腸.地瓜</t>
    <phoneticPr fontId="2" type="noConversion"/>
  </si>
  <si>
    <t>高麗菜.鳳梨.木耳.素肉絲</t>
    <phoneticPr fontId="2" type="noConversion"/>
  </si>
  <si>
    <r>
      <rPr>
        <b/>
        <sz val="50"/>
        <rFont val="標楷體"/>
        <family val="4"/>
        <charset val="136"/>
      </rPr>
      <t>新竹市高峰國民小學營養午餐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年11月營養午餐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</si>
  <si>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t>醬燒彩椒烤麩</t>
    <phoneticPr fontId="2" type="noConversion"/>
  </si>
  <si>
    <t>烤麩.彩椒.香菇</t>
    <phoneticPr fontId="2" type="noConversion"/>
  </si>
  <si>
    <t>素燒賣</t>
    <phoneticPr fontId="2" type="noConversion"/>
  </si>
  <si>
    <t>沙茶凍豆腐</t>
    <phoneticPr fontId="2" type="noConversion"/>
  </si>
  <si>
    <t>豆干片.彩椒.青椒.甜麵醬</t>
    <phoneticPr fontId="2" type="noConversion"/>
  </si>
  <si>
    <t>海帶捲.五香豆干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</si>
  <si>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蠔油菇菇素雞</t>
    </r>
    <phoneticPr fontId="2" type="noConversion"/>
  </si>
  <si>
    <t>素雞片.白蘿蔔.胡蘿蔔.毛豆仁.杏鮑菇頭</t>
    <phoneticPr fontId="2" type="noConversion"/>
  </si>
  <si>
    <t>南瓜.金針菇.薑絲</t>
    <phoneticPr fontId="2" type="noConversion"/>
  </si>
  <si>
    <t>竹筍皮酥湯</t>
    <phoneticPr fontId="2" type="noConversion"/>
  </si>
  <si>
    <t>竹筍.皮酥</t>
    <phoneticPr fontId="2" type="noConversion"/>
  </si>
  <si>
    <t>瓜子干丁</t>
    <phoneticPr fontId="2" type="noConversion"/>
  </si>
  <si>
    <t>攪花瓜.小豆干丁.生香菇</t>
    <phoneticPr fontId="2" type="noConversion"/>
  </si>
  <si>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花生麵筋</t>
    </r>
    <phoneticPr fontId="2" type="noConversion"/>
  </si>
  <si>
    <t>豆薯.木耳.豆干片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</si>
  <si>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干片炒脆薯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</si>
  <si>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針菇薑絲南瓜</t>
    </r>
    <phoneticPr fontId="2" type="noConversion"/>
  </si>
  <si>
    <t>麵線.竹筍.金針菇.木耳.胡蘿蔔.油片絲</t>
    <phoneticPr fontId="2" type="noConversion"/>
  </si>
  <si>
    <t>麵線糊+香酥素排(每人一片)+奶皇包(每人一個)</t>
    <phoneticPr fontId="2" type="noConversion"/>
  </si>
  <si>
    <t>全素排</t>
    <phoneticPr fontId="2" type="noConversion"/>
  </si>
  <si>
    <t>醬爆素肚</t>
    <phoneticPr fontId="2" type="noConversion"/>
  </si>
  <si>
    <r>
      <t>∮</t>
    </r>
    <r>
      <rPr>
        <b/>
        <sz val="42"/>
        <rFont val="華康粗圓體"/>
        <family val="3"/>
        <charset val="136"/>
      </rPr>
      <t>羅漢羹</t>
    </r>
    <phoneticPr fontId="2" type="noConversion"/>
  </si>
  <si>
    <t>竹筍.金針菇.胡蘿蔔.全素火腿..香菜</t>
    <phoneticPr fontId="2" type="noConversion"/>
  </si>
  <si>
    <t>冬粉.豆芽菜.素絞肉.木耳</t>
    <phoneticPr fontId="2" type="noConversion"/>
  </si>
  <si>
    <t>百頁豆腐.地瓜.椰漿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</si>
  <si>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椰奶燴百頁</t>
    </r>
    <phoneticPr fontId="2" type="noConversion"/>
  </si>
  <si>
    <t>豆干片.香菇.芹菜</t>
    <phoneticPr fontId="2" type="noConversion"/>
  </si>
  <si>
    <t>拉麵.金針菇.番茄.白蘿蔔.胡蘿蔔.青菜.薑片</t>
    <phoneticPr fontId="2" type="noConversion"/>
  </si>
  <si>
    <t>紅燒麵+香滷豆包(每人一片)+應青</t>
    <phoneticPr fontId="2" type="noConversion"/>
  </si>
  <si>
    <t>炸豆包.薑絲</t>
    <phoneticPr fontId="2" type="noConversion"/>
  </si>
  <si>
    <t>素肚.鮑魚菇.甜麵醬</t>
    <phoneticPr fontId="2" type="noConversion"/>
  </si>
  <si>
    <t>香菇燒花干</t>
    <phoneticPr fontId="2" type="noConversion"/>
  </si>
  <si>
    <t>蘭花干.生香菇</t>
    <phoneticPr fontId="2" type="noConversion"/>
  </si>
  <si>
    <t>大黃瓜.香菇.蒟蒻貢丸.金針菇.胡蘿蔔</t>
    <phoneticPr fontId="2" type="noConversion"/>
  </si>
  <si>
    <t>小黃瓜.洋蔥.火鍋條</t>
    <phoneticPr fontId="2" type="noConversion"/>
  </si>
  <si>
    <t>小黃瓜.素甜不辣.胡蘿蔔</t>
    <phoneticPr fontId="2" type="noConversion"/>
  </si>
  <si>
    <t>六</t>
    <phoneticPr fontId="2" type="noConversion"/>
  </si>
  <si>
    <t>高峰校慶</t>
    <phoneticPr fontId="4" type="noConversion"/>
  </si>
  <si>
    <t>愛心牛奶球         雞蛋.茶葉.滷包</t>
    <phoneticPr fontId="4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</si>
  <si>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風味花椰炒魷魚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</si>
  <si>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花椰菜炒豆皮</t>
    </r>
    <phoneticPr fontId="2" type="noConversion"/>
  </si>
  <si>
    <t>花椰菜.豆包.香菇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</si>
  <si>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風味花椰炒鮮菇</t>
    </r>
    <phoneticPr fontId="2" type="noConversion"/>
  </si>
  <si>
    <t>花椰菜.鴻喜菇.三色丁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</si>
  <si>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花椰炒豆皮</t>
    </r>
    <phoneticPr fontId="2" type="noConversion"/>
  </si>
  <si>
    <t>花椰菜.魷魚.三色丁</t>
    <phoneticPr fontId="2" type="noConversion"/>
  </si>
  <si>
    <t>青木瓜.肉片.紅棗</t>
    <phoneticPr fontId="2" type="noConversion"/>
  </si>
  <si>
    <t>青木瓜.金針菇.紅棗</t>
    <phoneticPr fontId="2" type="noConversion"/>
  </si>
  <si>
    <t>豆干片.彩椒.青椒.甜麵醬</t>
    <phoneticPr fontId="2" type="noConversion"/>
  </si>
  <si>
    <t>統一麵包愛心牛奶球(每人一包)+茶葉蛋(每人一顆)+綜合堅果(每人一包)+果汁(每人一瓶)</t>
    <phoneticPr fontId="4" type="noConversion"/>
  </si>
  <si>
    <t>果汁</t>
    <phoneticPr fontId="4" type="noConversion"/>
  </si>
  <si>
    <t>魚丁.白蘿蔔.味噌</t>
    <phoneticPr fontId="2" type="noConversion"/>
  </si>
  <si>
    <t>粗肉絲.青菜.魚羹.生香菇</t>
    <phoneticPr fontId="2" type="noConversion"/>
  </si>
  <si>
    <t>海芽味噌湯</t>
    <phoneticPr fontId="2" type="noConversion"/>
  </si>
  <si>
    <t>乾海芽.白蘿蔔.豆腐.味噌</t>
    <phoneticPr fontId="2" type="noConversion"/>
  </si>
  <si>
    <t>統一麵包愛心牛奶球(每人一包)+茶葉蛋(每人一顆)+綜合堅果(每人一包)+果汁(每人一瓶)</t>
    <phoneticPr fontId="4" type="noConversion"/>
  </si>
  <si>
    <t>果汁</t>
    <phoneticPr fontId="4" type="noConversion"/>
  </si>
  <si>
    <t>雞蛋.九層塔.胡蘿蔔</t>
    <phoneticPr fontId="2" type="noConversion"/>
  </si>
  <si>
    <t>米粉.全素火腿.高麗菜.香菇.胡蘿蔔</t>
    <phoneticPr fontId="2" type="noConversion"/>
  </si>
  <si>
    <t>高麗菜.玉米筍.香菇.彩椒.豆包</t>
    <phoneticPr fontId="2" type="noConversion"/>
  </si>
  <si>
    <t>芹香玉米湯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</si>
  <si>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針菇南瓜</t>
    </r>
    <phoneticPr fontId="2" type="noConversion"/>
  </si>
  <si>
    <t>南瓜.金針菇.絞肉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</si>
  <si>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豉汁魚片(每人一片)</t>
    </r>
    <phoneticPr fontId="2" type="noConversion"/>
  </si>
  <si>
    <t>大白菜.洗選蛋.木耳.胡蘿蔔</t>
    <phoneticPr fontId="2" type="noConversion"/>
  </si>
  <si>
    <t>魚丁.凍豆腐.肉片.洋蔥.沙茶醬</t>
    <phoneticPr fontId="2" type="noConversion"/>
  </si>
  <si>
    <t>玉米粒.芹菜</t>
    <phoneticPr fontId="2" type="noConversion"/>
  </si>
  <si>
    <t>大白菜.竹筍.肉片.木耳</t>
    <phoneticPr fontId="2" type="noConversion"/>
  </si>
  <si>
    <t>冬粉.豆芽菜.絞肉.木耳</t>
    <phoneticPr fontId="2" type="noConversion"/>
  </si>
  <si>
    <r>
      <rPr>
        <b/>
        <sz val="42"/>
        <color rgb="FF7030A0"/>
        <rFont val="新細明體"/>
        <family val="1"/>
        <charset val="136"/>
        <scheme val="major"/>
      </rPr>
      <t>∮</t>
    </r>
    <r>
      <rPr>
        <b/>
        <sz val="42"/>
        <rFont val="新細明體"/>
        <family val="1"/>
        <charset val="136"/>
        <scheme val="major"/>
      </rPr>
      <t>海結肉絲湯</t>
    </r>
    <phoneticPr fontId="2" type="noConversion"/>
  </si>
  <si>
    <t>海帶結.肉絲</t>
    <phoneticPr fontId="4" type="noConversion"/>
  </si>
  <si>
    <t>青菜油腐湯</t>
    <phoneticPr fontId="2" type="noConversion"/>
  </si>
  <si>
    <t>油豆腐.小白菜.芹菜</t>
    <phoneticPr fontId="2" type="noConversion"/>
  </si>
  <si>
    <t>油豆腐.小白菜.芹菜</t>
    <phoneticPr fontId="2" type="noConversion"/>
  </si>
  <si>
    <t>香菇海結湯</t>
    <phoneticPr fontId="2" type="noConversion"/>
  </si>
  <si>
    <t>海帶結.香菇</t>
    <phoneticPr fontId="2" type="noConversion"/>
  </si>
  <si>
    <t>大白菜.竹筍.生豆包.木耳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</si>
  <si>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素炒彩絲</t>
    </r>
    <phoneticPr fontId="2" type="noConversion"/>
  </si>
  <si>
    <t>黃豆干絲.黃豆芽.胡蘿蔔</t>
    <phoneticPr fontId="2" type="noConversion"/>
  </si>
  <si>
    <t>凍豆腐.生香菇.青江菜.素沙茶醬</t>
    <phoneticPr fontId="2" type="noConversion"/>
  </si>
  <si>
    <t>蘿蔔豆皮湯</t>
    <phoneticPr fontId="2" type="noConversion"/>
  </si>
  <si>
    <t>白蘿蔔.生豆包.芹菜</t>
    <phoneticPr fontId="2" type="noConversion"/>
  </si>
  <si>
    <t>應傾</t>
    <phoneticPr fontId="2" type="noConversion"/>
  </si>
  <si>
    <t>白米.金針菇.高麗菜.蝦仁.魷魚.胡蘿蔔</t>
    <phoneticPr fontId="2" type="noConversion"/>
  </si>
  <si>
    <t>白米.金針菇.高麗菜.胡蘿蔔.青花菜.皮酥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</si>
  <si>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針菇海鮮燴飯+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椒鹽魚丁+應青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</si>
  <si>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針菇鮮蔬燴飯+鮮蔬豆包捲(每人一個)+應青</t>
    </r>
    <phoneticPr fontId="2" type="noConversion"/>
  </si>
  <si>
    <r>
      <t>雞胸丁.鮮豆.</t>
    </r>
    <r>
      <rPr>
        <b/>
        <u/>
        <sz val="46"/>
        <color rgb="FF0070C0"/>
        <rFont val="新細明體"/>
        <family val="1"/>
        <charset val="136"/>
      </rPr>
      <t>腰果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</si>
  <si>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腰果</t>
    </r>
    <r>
      <rPr>
        <b/>
        <sz val="42"/>
        <color theme="1"/>
        <rFont val="華康粗圓體"/>
        <family val="3"/>
        <charset val="136"/>
      </rPr>
      <t>炒雞</t>
    </r>
    <r>
      <rPr>
        <b/>
        <sz val="42"/>
        <rFont val="華康粗圓體"/>
        <family val="3"/>
        <charset val="136"/>
      </rPr>
      <t>丁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</si>
  <si>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＊◎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芝麻柴魚燒雞</t>
    </r>
    <phoneticPr fontId="2" type="noConversion"/>
  </si>
  <si>
    <r>
      <t>油豆腐.</t>
    </r>
    <r>
      <rPr>
        <b/>
        <u/>
        <sz val="46"/>
        <color rgb="FF0070C0"/>
        <rFont val="新細明體"/>
        <family val="1"/>
        <charset val="136"/>
      </rPr>
      <t>油花生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</si>
  <si>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腰果炒豆腸</t>
    </r>
    <phoneticPr fontId="2" type="noConversion"/>
  </si>
  <si>
    <r>
      <t>非基改炸豆腸.鮮豆.</t>
    </r>
    <r>
      <rPr>
        <b/>
        <u/>
        <sz val="46"/>
        <color rgb="FF0070C0"/>
        <rFont val="新細明體"/>
        <family val="1"/>
        <charset val="136"/>
      </rPr>
      <t>腰果</t>
    </r>
    <phoneticPr fontId="2" type="noConversion"/>
  </si>
  <si>
    <r>
      <t>四分丁.馬鈴薯.</t>
    </r>
    <r>
      <rPr>
        <b/>
        <u/>
        <sz val="46"/>
        <color rgb="FF0070C0"/>
        <rFont val="新細明體"/>
        <family val="1"/>
        <charset val="136"/>
      </rPr>
      <t>白芝麻</t>
    </r>
    <phoneticPr fontId="2" type="noConversion"/>
  </si>
  <si>
    <r>
      <t>麵筋.</t>
    </r>
    <r>
      <rPr>
        <b/>
        <u/>
        <sz val="46"/>
        <color rgb="FF0070C0"/>
        <rFont val="新細明體"/>
        <family val="1"/>
        <charset val="136"/>
      </rPr>
      <t>熟花生</t>
    </r>
    <r>
      <rPr>
        <b/>
        <sz val="32"/>
        <rFont val="新細明體"/>
        <family val="1"/>
        <charset val="136"/>
      </rPr>
      <t>.小黃瓜</t>
    </r>
    <phoneticPr fontId="2" type="noConversion"/>
  </si>
  <si>
    <r>
      <t>油豆腐.</t>
    </r>
    <r>
      <rPr>
        <b/>
        <u/>
        <sz val="46"/>
        <color rgb="FF0070C0"/>
        <rFont val="新細明體"/>
        <family val="1"/>
        <charset val="136"/>
      </rPr>
      <t>油花生</t>
    </r>
    <phoneticPr fontId="2" type="noConversion"/>
  </si>
  <si>
    <t>綜合堅果</t>
    <phoneticPr fontId="4" type="noConversion"/>
  </si>
  <si>
    <t>綜合堅果</t>
    <phoneticPr fontId="4" type="noConversion"/>
  </si>
  <si>
    <r>
      <t>炒米粉+香滷海帶捲(每人一片)豆乾(每人兩塊)+</t>
    </r>
    <r>
      <rPr>
        <b/>
        <sz val="42"/>
        <color rgb="FFFF0000"/>
        <rFont val="華康粗圓體"/>
        <family val="3"/>
        <charset val="136"/>
      </rPr>
      <t>＊</t>
    </r>
    <r>
      <rPr>
        <b/>
        <u/>
        <sz val="46"/>
        <color rgb="FF0070C0"/>
        <rFont val="華康粗圓體"/>
        <family val="3"/>
        <charset val="136"/>
      </rPr>
      <t>綜合堅果</t>
    </r>
    <r>
      <rPr>
        <b/>
        <sz val="42"/>
        <rFont val="華康粗圓體"/>
        <family val="3"/>
        <charset val="136"/>
      </rPr>
      <t>(每人一包)+味噌豆腐湯</t>
    </r>
    <phoneticPr fontId="2" type="noConversion"/>
  </si>
  <si>
    <r>
      <t>炒米粉+香滷棒腿(每人一支)+</t>
    </r>
    <r>
      <rPr>
        <b/>
        <sz val="42"/>
        <color rgb="FFFF0000"/>
        <rFont val="華康粗圓體"/>
        <family val="3"/>
        <charset val="136"/>
      </rPr>
      <t>＊</t>
    </r>
    <r>
      <rPr>
        <b/>
        <u/>
        <sz val="46"/>
        <color rgb="FF0070C0"/>
        <rFont val="華康粗圓體"/>
        <family val="3"/>
        <charset val="136"/>
      </rPr>
      <t>綜合堅果</t>
    </r>
    <r>
      <rPr>
        <b/>
        <sz val="42"/>
        <rFont val="華康粗圓體"/>
        <family val="3"/>
        <charset val="136"/>
      </rPr>
      <t>(每人一包)+味噌豆腐湯</t>
    </r>
    <phoneticPr fontId="2" type="noConversion"/>
  </si>
  <si>
    <t>高峰校慶補假一天</t>
    <phoneticPr fontId="4" type="noConversion"/>
  </si>
  <si>
    <r>
      <rPr>
        <b/>
        <sz val="50"/>
        <rFont val="標楷體"/>
        <family val="4"/>
        <charset val="136"/>
      </rPr>
      <t>新竹市青草湖國民小學營養午餐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年11月營養午餐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</si>
  <si>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新竹市青草湖國民小學營養午餐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年11月營養午餐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</si>
  <si>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新竹市科園國民小學營養午餐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年11月營養午餐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</si>
  <si>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新竹市科園國民小學營養午餐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年11月營養午餐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</si>
  <si>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38"/>
        <rFont val="微軟正黑體"/>
        <family val="2"/>
        <charset val="136"/>
      </rPr>
      <t>有標示〝</t>
    </r>
    <r>
      <rPr>
        <b/>
        <sz val="38"/>
        <color rgb="FF7030A0"/>
        <rFont val="微軟正黑體"/>
        <family val="2"/>
        <charset val="136"/>
      </rPr>
      <t>∮</t>
    </r>
    <r>
      <rPr>
        <b/>
        <sz val="38"/>
        <rFont val="微軟正黑體"/>
        <family val="2"/>
        <charset val="136"/>
      </rPr>
      <t xml:space="preserve"> 〞的菜為本月新菜色                </t>
    </r>
    <phoneticPr fontId="2" type="noConversion"/>
  </si>
  <si>
    <r>
      <rPr>
        <b/>
        <sz val="38"/>
        <rFont val="微軟正黑體"/>
        <family val="2"/>
        <charset val="136"/>
      </rPr>
      <t>有標示〝</t>
    </r>
    <r>
      <rPr>
        <b/>
        <sz val="38"/>
        <color rgb="FF7030A0"/>
        <rFont val="微軟正黑體"/>
        <family val="2"/>
        <charset val="136"/>
      </rPr>
      <t>∮</t>
    </r>
    <r>
      <rPr>
        <b/>
        <sz val="38"/>
        <rFont val="微軟正黑體"/>
        <family val="2"/>
        <charset val="136"/>
      </rPr>
      <t xml:space="preserve"> 〞的菜為本月新菜色                </t>
    </r>
    <phoneticPr fontId="2" type="noConversion"/>
  </si>
  <si>
    <r>
      <rPr>
        <b/>
        <sz val="38"/>
        <rFont val="微軟正黑體"/>
        <family val="2"/>
        <charset val="136"/>
      </rPr>
      <t>有標示〝</t>
    </r>
    <r>
      <rPr>
        <b/>
        <sz val="38"/>
        <color rgb="FF7030A0"/>
        <rFont val="微軟正黑體"/>
        <family val="2"/>
        <charset val="136"/>
      </rPr>
      <t>∮</t>
    </r>
    <r>
      <rPr>
        <b/>
        <sz val="38"/>
        <rFont val="微軟正黑體"/>
        <family val="2"/>
        <charset val="136"/>
      </rPr>
      <t xml:space="preserve"> 〞的菜為本月新菜色               </t>
    </r>
    <phoneticPr fontId="2" type="noConversion"/>
  </si>
  <si>
    <t>白蘿蔔.蒟蒻小卷.芹菜</t>
    <phoneticPr fontId="2" type="noConversion"/>
  </si>
  <si>
    <t>白蘿蔔.蒟蒻小卷.芹菜</t>
    <phoneticPr fontId="2" type="noConversion"/>
  </si>
  <si>
    <r>
      <rPr>
        <b/>
        <sz val="50"/>
        <rFont val="標楷體"/>
        <family val="4"/>
        <charset val="136"/>
      </rPr>
      <t>新竹市龍山國民小學營養午餐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年11月營養午餐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</si>
  <si>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新竹市龍山國民小學營養午餐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112</t>
    </r>
    <r>
      <rPr>
        <b/>
        <sz val="50"/>
        <rFont val="標楷體"/>
        <family val="4"/>
        <charset val="136"/>
      </rPr>
      <t>年11月營養午餐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</si>
  <si>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水果</t>
    <phoneticPr fontId="4" type="noConversion"/>
  </si>
  <si>
    <t>水果(加菜)</t>
    <phoneticPr fontId="4" type="noConversion"/>
  </si>
  <si>
    <r>
      <t>骨腿丁.四分丁.</t>
    </r>
    <r>
      <rPr>
        <b/>
        <u/>
        <sz val="46"/>
        <color rgb="FF0070C0"/>
        <rFont val="新細明體"/>
        <family val="1"/>
        <charset val="136"/>
      </rPr>
      <t>白芝麻</t>
    </r>
    <r>
      <rPr>
        <b/>
        <sz val="32"/>
        <rFont val="新細明體"/>
        <family val="1"/>
        <charset val="136"/>
      </rPr>
      <t>.柴魚片</t>
    </r>
    <phoneticPr fontId="2" type="noConversion"/>
  </si>
  <si>
    <t>一</t>
    <phoneticPr fontId="4" type="noConversion"/>
  </si>
  <si>
    <t>一</t>
    <phoneticPr fontId="2" type="noConversion"/>
  </si>
  <si>
    <t>有機
應青</t>
    <phoneticPr fontId="2" type="noConversion"/>
  </si>
  <si>
    <t>應青</t>
    <phoneticPr fontId="2" type="noConversion"/>
  </si>
  <si>
    <t>應青</t>
    <phoneticPr fontId="2" type="noConversion"/>
  </si>
  <si>
    <t>龍山校慶補假一天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</si>
</sst>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 "/>
    <numFmt numFmtId="177" formatCode="0.00_ "/>
  </numFmts>
  <fonts count="48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  <scheme val="major"/>
    </font>
    <font>
      <b/>
      <sz val="24"/>
      <name val="新細明體"/>
      <family val="1"/>
      <charset val="136"/>
    </font>
    <font>
      <b/>
      <sz val="50"/>
      <name val="Times New Roman"/>
      <family val="1"/>
    </font>
    <font>
      <b/>
      <sz val="50"/>
      <name val="標楷體"/>
      <family val="4"/>
      <charset val="136"/>
    </font>
    <font>
      <b/>
      <sz val="36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華康粗圓體"/>
      <family val="3"/>
      <charset val="136"/>
    </font>
    <font>
      <b/>
      <sz val="32"/>
      <name val="華康粗圓體"/>
      <family val="3"/>
      <charset val="136"/>
    </font>
    <font>
      <b/>
      <sz val="30"/>
      <name val="新細明體"/>
      <family val="1"/>
      <charset val="136"/>
      <scheme val="major"/>
    </font>
    <font>
      <b/>
      <sz val="42"/>
      <name val="新細明體"/>
      <family val="1"/>
      <charset val="136"/>
      <scheme val="major"/>
    </font>
    <font>
      <b/>
      <sz val="32"/>
      <name val="新細明體"/>
      <family val="1"/>
      <charset val="136"/>
      <scheme val="major"/>
    </font>
    <font>
      <b/>
      <sz val="28"/>
      <name val="新細明體"/>
      <family val="1"/>
      <charset val="136"/>
      <scheme val="major"/>
    </font>
    <font>
      <b/>
      <sz val="42"/>
      <color rgb="FFFF0000"/>
      <name val="華康粗圓體"/>
      <family val="3"/>
      <charset val="136"/>
    </font>
    <font>
      <b/>
      <sz val="32"/>
      <color rgb="FFFF0000"/>
      <name val="華康粗圓體"/>
      <family val="3"/>
      <charset val="136"/>
    </font>
    <font>
      <b/>
      <sz val="2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38"/>
      <color rgb="FF7030A0"/>
      <name val="微軟正黑體"/>
      <family val="2"/>
      <charset val="136"/>
    </font>
    <font>
      <b/>
      <sz val="38"/>
      <name val="微軟正黑體"/>
      <family val="2"/>
      <charset val="136"/>
    </font>
    <font>
      <b/>
      <sz val="34"/>
      <name val="微軟正黑體"/>
      <family val="2"/>
      <charset val="136"/>
    </font>
    <font>
      <b/>
      <sz val="36"/>
      <name val="微軟正黑體"/>
      <family val="2"/>
      <charset val="136"/>
    </font>
    <font>
      <b/>
      <sz val="36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30"/>
      <name val="微軟正黑體"/>
      <family val="2"/>
      <charset val="136"/>
    </font>
    <font>
      <b/>
      <sz val="30"/>
      <name val="新細明體"/>
      <family val="1"/>
      <charset val="136"/>
    </font>
    <font>
      <b/>
      <sz val="42"/>
      <color rgb="FFFF0000"/>
      <name val="新細明體"/>
      <family val="1"/>
      <charset val="136"/>
      <scheme val="major"/>
    </font>
    <font>
      <b/>
      <sz val="42"/>
      <color rgb="FF7030A0"/>
      <name val="華康粗圓體"/>
      <family val="3"/>
      <charset val="136"/>
    </font>
    <font>
      <b/>
      <sz val="42"/>
      <color rgb="FF7030A0"/>
      <name val="新細明體"/>
      <family val="1"/>
      <charset val="136"/>
      <scheme val="major"/>
    </font>
    <font>
      <b/>
      <sz val="72"/>
      <name val="新細明體"/>
      <family val="1"/>
      <charset val="136"/>
    </font>
    <font>
      <b/>
      <sz val="42"/>
      <color theme="1"/>
      <name val="華康粗圓體"/>
      <family val="3"/>
      <charset val="136"/>
    </font>
    <font>
      <b/>
      <u/>
      <sz val="46"/>
      <color rgb="FF0070C0"/>
      <name val="新細明體"/>
      <family val="1"/>
      <charset val="136"/>
    </font>
    <font>
      <b/>
      <u/>
      <sz val="46"/>
      <color rgb="FFFF0000"/>
      <name val="新細明體"/>
      <family val="1"/>
      <charset val="136"/>
    </font>
    <font>
      <b/>
      <u/>
      <sz val="46"/>
      <color rgb="FF0070C0"/>
      <name val="華康粗圓體"/>
      <family val="3"/>
      <charset val="136"/>
    </font>
    <font>
      <b/>
      <sz val="46"/>
      <name val="華康粗圓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0"/>
    <xf numFmtId="0" fontId="1" fillId="0" borderId="0"/>
    <xf numFmtId="0" fontId="1" fillId="0" borderId="0">
      <alignment vertical="center"/>
    </xf>
    <xf numFmtId="0" fontId="1" fillId="0" borderId="1"/>
    <xf numFmtId="0" fontId="26" fillId="0" borderId="0">
      <alignment vertical="center"/>
    </xf>
    <xf numFmtId="0" fontId="1" fillId="0" borderId="1"/>
    <xf numFmtId="43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1"/>
    <xf numFmtId="0" fontId="1" fillId="0" borderId="1"/>
  </cellStyleXfs>
  <cellXfs count="242">
    <xf numFmtId="0" fontId="0" fillId="0" borderId="0" xfId="0">
      <alignment vertical="center"/>
    </xf>
    <xf numFmtId="0" fontId="5" fillId="0" borderId="0" xfId="2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/>
    </xf>
    <xf numFmtId="0" fontId="6" fillId="0" borderId="0" xfId="2" applyFont="1"/>
    <xf numFmtId="0" fontId="8" fillId="0" borderId="0" xfId="2" applyFont="1"/>
    <xf numFmtId="0" fontId="7" fillId="0" borderId="35" xfId="2" applyFont="1" applyFill="1" applyBorder="1" applyAlignment="1">
      <alignment horizontal="center" vertical="center" shrinkToFit="1"/>
    </xf>
    <xf numFmtId="0" fontId="7" fillId="0" borderId="31" xfId="2" applyFont="1" applyFill="1" applyBorder="1" applyAlignment="1">
      <alignment horizontal="center" vertical="center" shrinkToFit="1"/>
    </xf>
    <xf numFmtId="0" fontId="7" fillId="0" borderId="32" xfId="2" applyFont="1" applyFill="1" applyBorder="1" applyAlignment="1">
      <alignment horizontal="center" vertical="center" shrinkToFit="1"/>
    </xf>
    <xf numFmtId="0" fontId="7" fillId="0" borderId="33" xfId="2" applyFont="1" applyFill="1" applyBorder="1" applyAlignment="1">
      <alignment horizontal="center" vertical="center" shrinkToFit="1"/>
    </xf>
    <xf numFmtId="0" fontId="7" fillId="0" borderId="34" xfId="2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3" fillId="0" borderId="37" xfId="2" applyFont="1" applyFill="1" applyBorder="1" applyAlignment="1">
      <alignment horizontal="center" vertical="center" shrinkToFit="1"/>
    </xf>
    <xf numFmtId="0" fontId="12" fillId="0" borderId="0" xfId="2" applyFont="1"/>
    <xf numFmtId="0" fontId="13" fillId="0" borderId="0" xfId="2" applyFont="1" applyAlignment="1">
      <alignment horizontal="center" vertical="center"/>
    </xf>
    <xf numFmtId="0" fontId="13" fillId="0" borderId="0" xfId="2" applyFont="1"/>
    <xf numFmtId="0" fontId="14" fillId="0" borderId="0" xfId="2" applyFont="1"/>
    <xf numFmtId="0" fontId="15" fillId="0" borderId="0" xfId="2" applyFont="1" applyAlignment="1">
      <alignment horizontal="center" vertical="center"/>
    </xf>
    <xf numFmtId="0" fontId="14" fillId="0" borderId="0" xfId="2" applyFont="1" applyFill="1" applyBorder="1"/>
    <xf numFmtId="0" fontId="14" fillId="0" borderId="0" xfId="2" applyFont="1" applyBorder="1"/>
    <xf numFmtId="0" fontId="6" fillId="0" borderId="0" xfId="2" applyFont="1" applyAlignment="1"/>
    <xf numFmtId="0" fontId="15" fillId="0" borderId="0" xfId="2" applyFont="1" applyAlignment="1"/>
    <xf numFmtId="0" fontId="13" fillId="0" borderId="0" xfId="2" applyFont="1" applyAlignment="1">
      <alignment horizontal="center"/>
    </xf>
    <xf numFmtId="0" fontId="16" fillId="0" borderId="3" xfId="2" applyFont="1" applyFill="1" applyBorder="1" applyAlignment="1">
      <alignment horizontal="center" vertical="center" shrinkToFit="1"/>
    </xf>
    <xf numFmtId="0" fontId="16" fillId="0" borderId="15" xfId="2" applyFont="1" applyFill="1" applyBorder="1" applyAlignment="1">
      <alignment horizontal="center" vertical="center" shrinkToFit="1"/>
    </xf>
    <xf numFmtId="0" fontId="16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 shrinkToFit="1"/>
    </xf>
    <xf numFmtId="0" fontId="16" fillId="0" borderId="16" xfId="2" applyFont="1" applyFill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177" fontId="8" fillId="0" borderId="0" xfId="2" applyNumberFormat="1" applyFont="1"/>
    <xf numFmtId="0" fontId="22" fillId="0" borderId="0" xfId="5" applyFont="1" applyFill="1" applyBorder="1" applyAlignment="1">
      <alignment horizontal="center" vertical="center"/>
    </xf>
    <xf numFmtId="176" fontId="22" fillId="0" borderId="0" xfId="5" applyNumberFormat="1" applyFont="1" applyFill="1" applyBorder="1" applyAlignment="1">
      <alignment horizontal="center" vertical="center"/>
    </xf>
    <xf numFmtId="0" fontId="22" fillId="3" borderId="0" xfId="5" applyFont="1" applyFill="1" applyBorder="1" applyAlignment="1">
      <alignment horizontal="center" vertical="center"/>
    </xf>
    <xf numFmtId="176" fontId="22" fillId="3" borderId="0" xfId="5" applyNumberFormat="1" applyFont="1" applyFill="1" applyBorder="1" applyAlignment="1">
      <alignment horizontal="center" vertical="center"/>
    </xf>
    <xf numFmtId="0" fontId="25" fillId="4" borderId="21" xfId="1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 shrinkToFit="1"/>
    </xf>
    <xf numFmtId="0" fontId="18" fillId="2" borderId="14" xfId="1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 shrinkToFit="1"/>
    </xf>
    <xf numFmtId="0" fontId="8" fillId="0" borderId="14" xfId="2" applyFont="1" applyFill="1" applyBorder="1" applyAlignment="1">
      <alignment horizontal="center" vertical="center" shrinkToFit="1"/>
    </xf>
    <xf numFmtId="0" fontId="19" fillId="0" borderId="14" xfId="2" applyFont="1" applyFill="1" applyBorder="1" applyAlignment="1">
      <alignment horizontal="center" vertical="center" shrinkToFit="1"/>
    </xf>
    <xf numFmtId="0" fontId="20" fillId="0" borderId="18" xfId="2" applyFont="1" applyFill="1" applyBorder="1" applyAlignment="1">
      <alignment horizontal="center" vertical="center" shrinkToFit="1"/>
    </xf>
    <xf numFmtId="0" fontId="28" fillId="0" borderId="0" xfId="2" applyFont="1" applyAlignment="1"/>
    <xf numFmtId="0" fontId="29" fillId="0" borderId="0" xfId="2" applyFont="1" applyFill="1" applyBorder="1" applyAlignment="1">
      <alignment horizontal="center" vertical="center" shrinkToFit="1"/>
    </xf>
    <xf numFmtId="0" fontId="29" fillId="0" borderId="0" xfId="2" applyFont="1" applyAlignment="1">
      <alignment horizontal="center"/>
    </xf>
    <xf numFmtId="0" fontId="29" fillId="0" borderId="0" xfId="2" applyFont="1"/>
    <xf numFmtId="0" fontId="29" fillId="0" borderId="0" xfId="2" applyFont="1" applyBorder="1" applyAlignment="1">
      <alignment horizontal="center"/>
    </xf>
    <xf numFmtId="49" fontId="21" fillId="0" borderId="3" xfId="2" applyNumberFormat="1" applyFont="1" applyFill="1" applyBorder="1" applyAlignment="1">
      <alignment horizontal="center" vertical="center" shrinkToFit="1"/>
    </xf>
    <xf numFmtId="0" fontId="21" fillId="0" borderId="3" xfId="2" applyFont="1" applyFill="1" applyBorder="1" applyAlignment="1">
      <alignment horizontal="center" vertical="center" shrinkToFit="1"/>
    </xf>
    <xf numFmtId="0" fontId="30" fillId="0" borderId="0" xfId="2" applyFont="1" applyBorder="1" applyAlignment="1">
      <alignment horizontal="center"/>
    </xf>
    <xf numFmtId="0" fontId="31" fillId="0" borderId="0" xfId="2" applyFont="1"/>
    <xf numFmtId="0" fontId="33" fillId="0" borderId="0" xfId="2" applyFont="1" applyFill="1" applyBorder="1" applyAlignment="1">
      <alignment horizontal="center" vertical="center" shrinkToFit="1"/>
    </xf>
    <xf numFmtId="0" fontId="34" fillId="0" borderId="0" xfId="2" applyFont="1" applyAlignment="1">
      <alignment horizontal="center"/>
    </xf>
    <xf numFmtId="0" fontId="35" fillId="0" borderId="0" xfId="2" applyFont="1" applyFill="1" applyBorder="1" applyAlignment="1">
      <alignment horizontal="center" vertical="center" shrinkToFit="1"/>
    </xf>
    <xf numFmtId="0" fontId="34" fillId="0" borderId="0" xfId="2" applyFont="1"/>
    <xf numFmtId="0" fontId="36" fillId="0" borderId="0" xfId="2" applyFont="1"/>
    <xf numFmtId="0" fontId="37" fillId="0" borderId="0" xfId="2" applyFont="1"/>
    <xf numFmtId="0" fontId="38" fillId="0" borderId="0" xfId="2" applyFont="1"/>
    <xf numFmtId="0" fontId="38" fillId="0" borderId="0" xfId="2" applyFont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16" fillId="4" borderId="18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6" fillId="4" borderId="20" xfId="1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 shrinkToFit="1"/>
    </xf>
    <xf numFmtId="0" fontId="25" fillId="4" borderId="18" xfId="1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center" vertical="center" shrinkToFit="1"/>
    </xf>
    <xf numFmtId="0" fontId="8" fillId="6" borderId="20" xfId="1" applyFont="1" applyFill="1" applyBorder="1" applyAlignment="1">
      <alignment horizontal="center" vertical="center"/>
    </xf>
    <xf numFmtId="0" fontId="16" fillId="6" borderId="21" xfId="1" applyFont="1" applyFill="1" applyBorder="1" applyAlignment="1">
      <alignment horizontal="center" vertical="center"/>
    </xf>
    <xf numFmtId="0" fontId="8" fillId="6" borderId="14" xfId="1" applyFont="1" applyFill="1" applyBorder="1" applyAlignment="1">
      <alignment horizontal="center" vertical="center"/>
    </xf>
    <xf numFmtId="0" fontId="16" fillId="6" borderId="53" xfId="1" applyFont="1" applyFill="1" applyBorder="1" applyAlignment="1">
      <alignment horizontal="center" vertical="center"/>
    </xf>
    <xf numFmtId="0" fontId="16" fillId="4" borderId="20" xfId="1" applyFont="1" applyFill="1" applyBorder="1" applyAlignment="1">
      <alignment horizontal="center" vertical="center"/>
    </xf>
    <xf numFmtId="0" fontId="42" fillId="0" borderId="0" xfId="2" applyFont="1"/>
    <xf numFmtId="0" fontId="17" fillId="3" borderId="11" xfId="0" applyFont="1" applyFill="1" applyBorder="1" applyAlignment="1">
      <alignment horizontal="center" vertical="center"/>
    </xf>
    <xf numFmtId="0" fontId="17" fillId="3" borderId="16" xfId="1" applyFont="1" applyFill="1" applyBorder="1" applyAlignment="1">
      <alignment horizontal="center" vertical="center"/>
    </xf>
    <xf numFmtId="0" fontId="16" fillId="3" borderId="16" xfId="2" applyFont="1" applyFill="1" applyBorder="1" applyAlignment="1">
      <alignment horizontal="center" vertical="center" shrinkToFit="1"/>
    </xf>
    <xf numFmtId="0" fontId="16" fillId="3" borderId="15" xfId="2" applyFont="1" applyFill="1" applyBorder="1" applyAlignment="1">
      <alignment horizontal="center" vertical="center" shrinkToFit="1"/>
    </xf>
    <xf numFmtId="0" fontId="17" fillId="3" borderId="9" xfId="1" applyFont="1" applyFill="1" applyBorder="1" applyAlignment="1">
      <alignment horizontal="center" vertical="center"/>
    </xf>
    <xf numFmtId="0" fontId="20" fillId="3" borderId="49" xfId="2" applyFont="1" applyFill="1" applyBorder="1" applyAlignment="1">
      <alignment horizontal="center" vertical="center" shrinkToFit="1"/>
    </xf>
    <xf numFmtId="0" fontId="21" fillId="3" borderId="21" xfId="2" applyFont="1" applyFill="1" applyBorder="1" applyAlignment="1">
      <alignment horizontal="center" vertical="center" shrinkToFit="1"/>
    </xf>
    <xf numFmtId="0" fontId="20" fillId="3" borderId="50" xfId="2" applyFont="1" applyFill="1" applyBorder="1" applyAlignment="1">
      <alignment horizontal="center" vertical="center" shrinkToFit="1"/>
    </xf>
    <xf numFmtId="0" fontId="21" fillId="3" borderId="3" xfId="2" applyFont="1" applyFill="1" applyBorder="1" applyAlignment="1">
      <alignment horizontal="center" vertical="center" shrinkToFit="1"/>
    </xf>
    <xf numFmtId="0" fontId="40" fillId="3" borderId="9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shrinkToFit="1"/>
    </xf>
    <xf numFmtId="0" fontId="22" fillId="3" borderId="0" xfId="5" applyFont="1" applyFill="1" applyBorder="1" applyAlignment="1">
      <alignment horizontal="center" vertical="center"/>
    </xf>
    <xf numFmtId="176" fontId="22" fillId="3" borderId="0" xfId="5" applyNumberFormat="1" applyFont="1" applyFill="1" applyBorder="1" applyAlignment="1">
      <alignment horizontal="center" vertical="center"/>
    </xf>
    <xf numFmtId="0" fontId="16" fillId="4" borderId="20" xfId="1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 shrinkToFit="1"/>
    </xf>
    <xf numFmtId="0" fontId="11" fillId="4" borderId="20" xfId="1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 shrinkToFit="1"/>
    </xf>
    <xf numFmtId="0" fontId="7" fillId="0" borderId="30" xfId="2" applyFont="1" applyFill="1" applyBorder="1" applyAlignment="1">
      <alignment horizontal="center" vertical="center" shrinkToFit="1"/>
    </xf>
    <xf numFmtId="0" fontId="45" fillId="6" borderId="14" xfId="1" applyFont="1" applyFill="1" applyBorder="1" applyAlignment="1">
      <alignment horizontal="center" vertical="center"/>
    </xf>
    <xf numFmtId="0" fontId="45" fillId="6" borderId="20" xfId="1" applyFont="1" applyFill="1" applyBorder="1" applyAlignment="1">
      <alignment horizontal="center" vertical="center"/>
    </xf>
    <xf numFmtId="0" fontId="22" fillId="3" borderId="11" xfId="5" applyFont="1" applyFill="1" applyBorder="1" applyAlignment="1">
      <alignment horizontal="center" vertical="center"/>
    </xf>
    <xf numFmtId="0" fontId="22" fillId="3" borderId="3" xfId="5" applyFont="1" applyFill="1" applyBorder="1" applyAlignment="1">
      <alignment horizontal="center" vertical="center"/>
    </xf>
    <xf numFmtId="176" fontId="22" fillId="3" borderId="13" xfId="5" applyNumberFormat="1" applyFont="1" applyFill="1" applyBorder="1" applyAlignment="1">
      <alignment horizontal="center" vertical="center"/>
    </xf>
    <xf numFmtId="176" fontId="22" fillId="3" borderId="48" xfId="5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horizontal="center" vertical="center" shrinkToFit="1"/>
    </xf>
    <xf numFmtId="0" fontId="22" fillId="3" borderId="0" xfId="5" applyFont="1" applyFill="1" applyBorder="1" applyAlignment="1">
      <alignment horizontal="center" vertical="center"/>
    </xf>
    <xf numFmtId="176" fontId="22" fillId="3" borderId="0" xfId="5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10" xfId="2" applyFont="1" applyFill="1" applyBorder="1" applyAlignment="1">
      <alignment horizontal="center" vertical="center" shrinkToFit="1"/>
    </xf>
    <xf numFmtId="0" fontId="7" fillId="0" borderId="11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shrinkToFit="1"/>
    </xf>
    <xf numFmtId="0" fontId="19" fillId="0" borderId="23" xfId="2" applyFont="1" applyFill="1" applyBorder="1" applyAlignment="1">
      <alignment horizontal="center" vertical="center" wrapText="1" shrinkToFit="1"/>
    </xf>
    <xf numFmtId="0" fontId="19" fillId="0" borderId="19" xfId="2" applyFont="1" applyFill="1" applyBorder="1" applyAlignment="1">
      <alignment horizontal="center" vertical="center" shrinkToFit="1"/>
    </xf>
    <xf numFmtId="0" fontId="7" fillId="0" borderId="28" xfId="2" applyFont="1" applyFill="1" applyBorder="1" applyAlignment="1">
      <alignment horizontal="center" vertical="center" wrapText="1" shrinkToFit="1"/>
    </xf>
    <xf numFmtId="0" fontId="7" fillId="0" borderId="29" xfId="2" applyFont="1" applyFill="1" applyBorder="1" applyAlignment="1">
      <alignment horizontal="center" vertical="center" shrinkToFit="1"/>
    </xf>
    <xf numFmtId="0" fontId="22" fillId="3" borderId="12" xfId="5" applyFont="1" applyFill="1" applyBorder="1" applyAlignment="1">
      <alignment horizontal="center" vertical="center"/>
    </xf>
    <xf numFmtId="0" fontId="22" fillId="3" borderId="10" xfId="5" applyFont="1" applyFill="1" applyBorder="1" applyAlignment="1">
      <alignment horizontal="center" vertical="center"/>
    </xf>
    <xf numFmtId="176" fontId="22" fillId="3" borderId="5" xfId="5" applyNumberFormat="1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 vertical="center" shrinkToFit="1"/>
    </xf>
    <xf numFmtId="0" fontId="7" fillId="0" borderId="15" xfId="2" applyFont="1" applyFill="1" applyBorder="1" applyAlignment="1">
      <alignment horizontal="center" vertical="center" shrinkToFit="1"/>
    </xf>
    <xf numFmtId="0" fontId="19" fillId="0" borderId="23" xfId="2" applyFont="1" applyFill="1" applyBorder="1" applyAlignment="1">
      <alignment horizontal="center" vertical="center" shrinkToFit="1"/>
    </xf>
    <xf numFmtId="0" fontId="19" fillId="0" borderId="27" xfId="2" applyFont="1" applyFill="1" applyBorder="1" applyAlignment="1">
      <alignment horizontal="center" vertical="center" shrinkToFit="1"/>
    </xf>
    <xf numFmtId="0" fontId="7" fillId="0" borderId="28" xfId="2" applyFont="1" applyFill="1" applyBorder="1" applyAlignment="1">
      <alignment horizontal="center" vertical="center" shrinkToFit="1"/>
    </xf>
    <xf numFmtId="0" fontId="7" fillId="0" borderId="24" xfId="2" applyFont="1" applyFill="1" applyBorder="1" applyAlignment="1">
      <alignment horizontal="center" vertical="center" shrinkToFit="1"/>
    </xf>
    <xf numFmtId="0" fontId="22" fillId="3" borderId="36" xfId="5" applyFont="1" applyFill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7" fillId="3" borderId="11" xfId="5" applyFont="1" applyFill="1" applyBorder="1" applyAlignment="1">
      <alignment horizontal="center" vertical="center" textRotation="255" wrapText="1"/>
    </xf>
    <xf numFmtId="0" fontId="7" fillId="3" borderId="39" xfId="5" applyFont="1" applyFill="1" applyBorder="1" applyAlignment="1">
      <alignment horizontal="center" vertical="center" textRotation="255" wrapText="1"/>
    </xf>
    <xf numFmtId="0" fontId="7" fillId="3" borderId="2" xfId="5" applyFont="1" applyFill="1" applyBorder="1" applyAlignment="1">
      <alignment horizontal="center" vertical="center" textRotation="255" wrapText="1"/>
    </xf>
    <xf numFmtId="0" fontId="7" fillId="3" borderId="38" xfId="5" applyFont="1" applyFill="1" applyBorder="1" applyAlignment="1">
      <alignment horizontal="center" vertical="center" textRotation="255" wrapText="1"/>
    </xf>
    <xf numFmtId="176" fontId="7" fillId="3" borderId="2" xfId="4" applyNumberFormat="1" applyFont="1" applyFill="1" applyBorder="1" applyAlignment="1">
      <alignment horizontal="center" vertical="center" textRotation="255"/>
    </xf>
    <xf numFmtId="176" fontId="7" fillId="3" borderId="38" xfId="4" applyNumberFormat="1" applyFont="1" applyFill="1" applyBorder="1" applyAlignment="1">
      <alignment horizontal="center" vertical="center" textRotation="255"/>
    </xf>
    <xf numFmtId="176" fontId="22" fillId="3" borderId="45" xfId="5" applyNumberFormat="1" applyFont="1" applyFill="1" applyBorder="1" applyAlignment="1">
      <alignment horizontal="center" vertical="center"/>
    </xf>
    <xf numFmtId="0" fontId="22" fillId="3" borderId="15" xfId="5" applyFont="1" applyFill="1" applyBorder="1" applyAlignment="1">
      <alignment horizontal="center" vertical="center"/>
    </xf>
    <xf numFmtId="0" fontId="22" fillId="3" borderId="7" xfId="5" applyFont="1" applyFill="1" applyBorder="1" applyAlignment="1">
      <alignment horizontal="center" vertical="center"/>
    </xf>
    <xf numFmtId="176" fontId="22" fillId="3" borderId="8" xfId="5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18" fillId="2" borderId="2" xfId="1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center" vertical="center" wrapText="1" shrinkToFit="1"/>
    </xf>
    <xf numFmtId="0" fontId="19" fillId="0" borderId="26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 shrinkToFit="1"/>
    </xf>
    <xf numFmtId="0" fontId="8" fillId="0" borderId="3" xfId="2" applyFont="1" applyFill="1" applyBorder="1" applyAlignment="1">
      <alignment horizontal="center" vertical="center" shrinkToFit="1"/>
    </xf>
    <xf numFmtId="0" fontId="19" fillId="0" borderId="8" xfId="2" applyFont="1" applyFill="1" applyBorder="1" applyAlignment="1">
      <alignment horizontal="center" vertical="center" shrinkToFit="1"/>
    </xf>
    <xf numFmtId="0" fontId="19" fillId="0" borderId="5" xfId="2" applyFont="1" applyFill="1" applyBorder="1" applyAlignment="1">
      <alignment horizontal="center" vertical="center" shrinkToFit="1"/>
    </xf>
    <xf numFmtId="0" fontId="7" fillId="0" borderId="30" xfId="2" applyFont="1" applyFill="1" applyBorder="1" applyAlignment="1">
      <alignment horizontal="center" vertical="center" shrinkToFit="1"/>
    </xf>
    <xf numFmtId="0" fontId="8" fillId="3" borderId="11" xfId="2" applyFont="1" applyFill="1" applyBorder="1" applyAlignment="1">
      <alignment horizontal="center" vertical="center" shrinkToFit="1"/>
    </xf>
    <xf numFmtId="0" fontId="8" fillId="3" borderId="3" xfId="2" applyFont="1" applyFill="1" applyBorder="1" applyAlignment="1">
      <alignment horizontal="center" vertical="center" shrinkToFit="1"/>
    </xf>
    <xf numFmtId="0" fontId="22" fillId="3" borderId="2" xfId="5" applyFont="1" applyFill="1" applyBorder="1" applyAlignment="1">
      <alignment horizontal="center" vertical="center"/>
    </xf>
    <xf numFmtId="0" fontId="17" fillId="4" borderId="17" xfId="2" applyFont="1" applyFill="1" applyBorder="1" applyAlignment="1">
      <alignment horizontal="center" vertical="center" shrinkToFit="1"/>
    </xf>
    <xf numFmtId="0" fontId="17" fillId="4" borderId="0" xfId="2" applyFont="1" applyFill="1" applyBorder="1" applyAlignment="1">
      <alignment horizontal="center" vertical="center" shrinkToFit="1"/>
    </xf>
    <xf numFmtId="0" fontId="17" fillId="4" borderId="18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wrapText="1" shrinkToFit="1"/>
    </xf>
    <xf numFmtId="0" fontId="16" fillId="4" borderId="19" xfId="1" applyFont="1" applyFill="1" applyBorder="1" applyAlignment="1">
      <alignment horizontal="center" vertical="center"/>
    </xf>
    <xf numFmtId="0" fontId="16" fillId="4" borderId="20" xfId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 shrinkToFit="1"/>
    </xf>
    <xf numFmtId="0" fontId="7" fillId="0" borderId="40" xfId="2" applyFont="1" applyFill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18" fillId="2" borderId="11" xfId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 shrinkToFit="1"/>
    </xf>
    <xf numFmtId="0" fontId="19" fillId="0" borderId="13" xfId="2" applyFont="1" applyFill="1" applyBorder="1" applyAlignment="1">
      <alignment horizontal="center" vertical="center" shrinkToFit="1"/>
    </xf>
    <xf numFmtId="0" fontId="19" fillId="0" borderId="41" xfId="2" applyFont="1" applyFill="1" applyBorder="1" applyAlignment="1">
      <alignment horizontal="center" vertical="center" shrinkToFit="1"/>
    </xf>
    <xf numFmtId="0" fontId="7" fillId="0" borderId="22" xfId="2" applyFont="1" applyFill="1" applyBorder="1" applyAlignment="1">
      <alignment horizontal="center" vertical="center" shrinkToFit="1"/>
    </xf>
    <xf numFmtId="0" fontId="22" fillId="3" borderId="40" xfId="5" applyFont="1" applyFill="1" applyBorder="1" applyAlignment="1">
      <alignment horizontal="center" vertical="center"/>
    </xf>
    <xf numFmtId="0" fontId="22" fillId="3" borderId="16" xfId="5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22" fillId="3" borderId="6" xfId="5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horizontal="center" vertical="center" shrinkToFit="1"/>
    </xf>
    <xf numFmtId="0" fontId="47" fillId="8" borderId="19" xfId="1" applyFont="1" applyFill="1" applyBorder="1" applyAlignment="1">
      <alignment horizontal="center" vertical="center"/>
    </xf>
    <xf numFmtId="0" fontId="47" fillId="8" borderId="20" xfId="1" applyFont="1" applyFill="1" applyBorder="1" applyAlignment="1">
      <alignment horizontal="center" vertical="center"/>
    </xf>
    <xf numFmtId="0" fontId="47" fillId="8" borderId="21" xfId="1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 shrinkToFit="1"/>
    </xf>
    <xf numFmtId="0" fontId="7" fillId="3" borderId="28" xfId="2" applyFont="1" applyFill="1" applyBorder="1" applyAlignment="1">
      <alignment horizontal="center" vertical="center" wrapText="1" shrinkToFit="1"/>
    </xf>
    <xf numFmtId="0" fontId="7" fillId="3" borderId="29" xfId="2" applyFont="1" applyFill="1" applyBorder="1" applyAlignment="1">
      <alignment horizontal="center" vertical="center" shrinkToFit="1"/>
    </xf>
    <xf numFmtId="0" fontId="22" fillId="3" borderId="4" xfId="5" applyFont="1" applyFill="1" applyBorder="1" applyAlignment="1">
      <alignment horizontal="center" vertical="center"/>
    </xf>
    <xf numFmtId="0" fontId="18" fillId="2" borderId="44" xfId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 shrinkToFit="1"/>
    </xf>
    <xf numFmtId="0" fontId="22" fillId="3" borderId="9" xfId="5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 wrapText="1" shrinkToFit="1"/>
    </xf>
    <xf numFmtId="0" fontId="19" fillId="0" borderId="41" xfId="2" applyFont="1" applyFill="1" applyBorder="1" applyAlignment="1">
      <alignment horizontal="center" vertical="center" wrapText="1" shrinkToFit="1"/>
    </xf>
    <xf numFmtId="0" fontId="19" fillId="0" borderId="48" xfId="2" applyFont="1" applyFill="1" applyBorder="1" applyAlignment="1">
      <alignment horizontal="center" vertical="center" wrapText="1" shrinkToFit="1"/>
    </xf>
    <xf numFmtId="0" fontId="21" fillId="0" borderId="9" xfId="2" applyFont="1" applyFill="1" applyBorder="1" applyAlignment="1">
      <alignment horizontal="center" vertical="center" shrinkToFit="1"/>
    </xf>
    <xf numFmtId="0" fontId="21" fillId="0" borderId="3" xfId="2" applyFont="1" applyFill="1" applyBorder="1" applyAlignment="1">
      <alignment horizontal="center" vertical="center" shrinkToFit="1"/>
    </xf>
    <xf numFmtId="0" fontId="19" fillId="0" borderId="43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center" vertical="center" shrinkToFit="1"/>
    </xf>
    <xf numFmtId="0" fontId="3" fillId="0" borderId="29" xfId="2" applyFont="1" applyFill="1" applyBorder="1" applyAlignment="1">
      <alignment horizontal="center" vertical="center" shrinkToFit="1"/>
    </xf>
    <xf numFmtId="0" fontId="22" fillId="3" borderId="42" xfId="5" applyFont="1" applyFill="1" applyBorder="1" applyAlignment="1">
      <alignment horizontal="center" vertical="center"/>
    </xf>
    <xf numFmtId="176" fontId="22" fillId="3" borderId="41" xfId="5" applyNumberFormat="1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 wrapText="1" shrinkToFit="1"/>
    </xf>
    <xf numFmtId="0" fontId="11" fillId="4" borderId="17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7" xfId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 shrinkToFit="1"/>
    </xf>
    <xf numFmtId="0" fontId="8" fillId="3" borderId="2" xfId="2" applyFont="1" applyFill="1" applyBorder="1" applyAlignment="1">
      <alignment horizontal="center" vertical="center" shrinkToFit="1"/>
    </xf>
    <xf numFmtId="0" fontId="19" fillId="0" borderId="25" xfId="2" applyFont="1" applyFill="1" applyBorder="1" applyAlignment="1">
      <alignment horizontal="center" vertical="center" shrinkToFit="1"/>
    </xf>
    <xf numFmtId="0" fontId="7" fillId="0" borderId="46" xfId="2" applyFont="1" applyFill="1" applyBorder="1" applyAlignment="1">
      <alignment horizontal="center" vertical="center" shrinkToFit="1"/>
    </xf>
    <xf numFmtId="0" fontId="7" fillId="0" borderId="47" xfId="2" applyFont="1" applyFill="1" applyBorder="1" applyAlignment="1">
      <alignment horizontal="center" vertical="center" shrinkToFit="1"/>
    </xf>
    <xf numFmtId="0" fontId="18" fillId="3" borderId="15" xfId="1" applyFont="1" applyFill="1" applyBorder="1" applyAlignment="1">
      <alignment horizontal="center" vertical="center"/>
    </xf>
    <xf numFmtId="0" fontId="8" fillId="3" borderId="44" xfId="2" applyFont="1" applyFill="1" applyBorder="1" applyAlignment="1">
      <alignment horizontal="center" vertical="center" shrinkToFit="1"/>
    </xf>
    <xf numFmtId="0" fontId="17" fillId="4" borderId="23" xfId="2" applyFont="1" applyFill="1" applyBorder="1" applyAlignment="1">
      <alignment horizontal="center" vertical="center" shrinkToFit="1"/>
    </xf>
    <xf numFmtId="0" fontId="19" fillId="0" borderId="17" xfId="2" applyFont="1" applyFill="1" applyBorder="1" applyAlignment="1">
      <alignment horizontal="center" vertical="center" shrinkToFit="1"/>
    </xf>
    <xf numFmtId="0" fontId="11" fillId="4" borderId="19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center" vertical="center"/>
    </xf>
    <xf numFmtId="177" fontId="7" fillId="0" borderId="28" xfId="2" applyNumberFormat="1" applyFont="1" applyFill="1" applyBorder="1" applyAlignment="1">
      <alignment horizontal="center" vertical="center" shrinkToFit="1"/>
    </xf>
    <xf numFmtId="177" fontId="7" fillId="0" borderId="24" xfId="2" applyNumberFormat="1" applyFont="1" applyFill="1" applyBorder="1" applyAlignment="1">
      <alignment horizontal="center" vertical="center" shrinkToFit="1"/>
    </xf>
    <xf numFmtId="0" fontId="7" fillId="0" borderId="47" xfId="2" applyFont="1" applyFill="1" applyBorder="1" applyAlignment="1">
      <alignment horizontal="center" vertical="center" wrapText="1" shrinkToFit="1"/>
    </xf>
    <xf numFmtId="0" fontId="17" fillId="6" borderId="17" xfId="2" applyFont="1" applyFill="1" applyBorder="1" applyAlignment="1">
      <alignment horizontal="center" vertical="center" shrinkToFit="1"/>
    </xf>
    <xf numFmtId="0" fontId="17" fillId="6" borderId="0" xfId="2" applyFont="1" applyFill="1" applyBorder="1" applyAlignment="1">
      <alignment horizontal="center" vertical="center" shrinkToFit="1"/>
    </xf>
    <xf numFmtId="0" fontId="17" fillId="6" borderId="18" xfId="2" applyFont="1" applyFill="1" applyBorder="1" applyAlignment="1">
      <alignment horizontal="center" vertical="center" shrinkToFit="1"/>
    </xf>
    <xf numFmtId="0" fontId="11" fillId="6" borderId="19" xfId="1" applyFont="1" applyFill="1" applyBorder="1" applyAlignment="1">
      <alignment horizontal="center" vertical="center"/>
    </xf>
    <xf numFmtId="0" fontId="11" fillId="6" borderId="20" xfId="1" applyFont="1" applyFill="1" applyBorder="1" applyAlignment="1">
      <alignment horizontal="center" vertical="center"/>
    </xf>
    <xf numFmtId="0" fontId="19" fillId="7" borderId="13" xfId="2" applyFont="1" applyFill="1" applyBorder="1" applyAlignment="1">
      <alignment horizontal="center" vertical="center" shrinkToFit="1"/>
    </xf>
    <xf numFmtId="0" fontId="19" fillId="7" borderId="51" xfId="2" applyFont="1" applyFill="1" applyBorder="1" applyAlignment="1">
      <alignment horizontal="center" vertical="center" shrinkToFit="1"/>
    </xf>
    <xf numFmtId="0" fontId="8" fillId="3" borderId="9" xfId="2" applyFont="1" applyFill="1" applyBorder="1" applyAlignment="1">
      <alignment horizontal="center" vertical="center" wrapText="1" shrinkToFit="1"/>
    </xf>
    <xf numFmtId="0" fontId="19" fillId="0" borderId="13" xfId="2" applyFont="1" applyFill="1" applyBorder="1" applyAlignment="1">
      <alignment horizontal="center" vertical="center" wrapText="1" shrinkToFit="1"/>
    </xf>
    <xf numFmtId="0" fontId="7" fillId="0" borderId="10" xfId="2" applyFont="1" applyFill="1" applyBorder="1" applyAlignment="1">
      <alignment horizontal="center" vertical="center" wrapText="1" shrinkToFit="1"/>
    </xf>
    <xf numFmtId="0" fontId="11" fillId="6" borderId="27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17" fillId="6" borderId="23" xfId="2" applyFont="1" applyFill="1" applyBorder="1" applyAlignment="1">
      <alignment horizontal="center" vertical="center" shrinkToFit="1"/>
    </xf>
    <xf numFmtId="0" fontId="17" fillId="6" borderId="52" xfId="2" applyFont="1" applyFill="1" applyBorder="1" applyAlignment="1">
      <alignment horizontal="center" vertical="center" shrinkToFit="1"/>
    </xf>
    <xf numFmtId="0" fontId="17" fillId="6" borderId="50" xfId="2" applyFont="1" applyFill="1" applyBorder="1" applyAlignment="1">
      <alignment horizontal="center" vertical="center" shrinkToFit="1"/>
    </xf>
    <xf numFmtId="0" fontId="7" fillId="0" borderId="29" xfId="2" applyFont="1" applyFill="1" applyBorder="1" applyAlignment="1">
      <alignment horizontal="center" vertical="center" wrapText="1" shrinkToFit="1"/>
    </xf>
    <xf numFmtId="0" fontId="19" fillId="0" borderId="51" xfId="2" applyFont="1" applyFill="1" applyBorder="1" applyAlignment="1">
      <alignment horizontal="center" vertical="center" shrinkToFit="1"/>
    </xf>
    <xf numFmtId="0" fontId="47" fillId="8" borderId="54" xfId="1" applyFont="1" applyFill="1" applyBorder="1" applyAlignment="1">
      <alignment horizontal="center" vertical="center"/>
    </xf>
    <xf numFmtId="0" fontId="47" fillId="8" borderId="55" xfId="1" applyFont="1" applyFill="1" applyBorder="1" applyAlignment="1">
      <alignment horizontal="center" vertical="center"/>
    </xf>
    <xf numFmtId="0" fontId="47" fillId="8" borderId="49" xfId="1" applyFont="1" applyFill="1" applyBorder="1" applyAlignment="1">
      <alignment horizontal="center" vertical="center"/>
    </xf>
    <xf numFmtId="176" fontId="22" fillId="3" borderId="43" xfId="5" applyNumberFormat="1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 wrapText="1" shrinkToFit="1"/>
    </xf>
    <xf numFmtId="0" fontId="8" fillId="3" borderId="11" xfId="2" applyFont="1" applyFill="1" applyBorder="1" applyAlignment="1">
      <alignment horizontal="center" vertical="center" wrapText="1" shrinkToFit="1"/>
    </xf>
    <xf numFmtId="0" fontId="21" fillId="0" borderId="16" xfId="2" applyFont="1" applyFill="1" applyBorder="1" applyAlignment="1">
      <alignment horizontal="center" vertical="center" shrinkToFit="1"/>
    </xf>
    <xf numFmtId="0" fontId="3" fillId="0" borderId="22" xfId="2" applyFont="1" applyFill="1" applyBorder="1" applyAlignment="1">
      <alignment horizontal="center" vertical="center" shrinkToFit="1"/>
    </xf>
  </cellXfs>
  <cellStyles count="20">
    <cellStyle name="一般" xfId="0" builtinId="0"/>
    <cellStyle name="一般 11" xfId="8"/>
    <cellStyle name="一般 12" xfId="11"/>
    <cellStyle name="一般 193" xfId="12"/>
    <cellStyle name="一般 194" xfId="13"/>
    <cellStyle name="一般 195" xfId="14"/>
    <cellStyle name="一般 196" xfId="15"/>
    <cellStyle name="一般 198" xfId="16"/>
    <cellStyle name="一般 2" xfId="1"/>
    <cellStyle name="一般 2 2" xfId="2"/>
    <cellStyle name="一般 2 2 2" xfId="9"/>
    <cellStyle name="一般 2 3" xfId="7"/>
    <cellStyle name="一般 3" xfId="17"/>
    <cellStyle name="一般 5" xfId="18"/>
    <cellStyle name="一般 6" xfId="3"/>
    <cellStyle name="一般 7" xfId="19"/>
    <cellStyle name="一般 8" xfId="6"/>
    <cellStyle name="一般_光華素食9月_香中12月菜單_香中6月菜單5.15新" xfId="4"/>
    <cellStyle name="一般_光華素食9月_香中94.9月菜單_香中94.9月菜單" xfId="5"/>
    <cellStyle name="千分位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404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8692813" y="838200"/>
          <a:ext cx="50196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404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404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404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404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404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404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3" name="文字方塊 2"/>
        <xdr:cNvSpPr txBox="1"/>
      </xdr:nvSpPr>
      <xdr:spPr>
        <a:xfrm>
          <a:off x="19140488" y="838200"/>
          <a:ext cx="75485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4"/>
  <sheetViews>
    <sheetView tabSelected="1" zoomScale="25" zoomScaleNormal="25" zoomScaleSheetLayoutView="25" workbookViewId="0">
      <selection activeCell="F34" sqref="F34:F37"/>
    </sheetView>
  </sheetViews>
  <sheetFormatPr defaultColWidth="9" defaultRowHeight="32.25"/>
  <cols>
    <col min="1" max="1" width="8.5" style="19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1.25" style="21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18" style="3" customWidth="1"/>
    <col min="20" max="16384" width="9" style="3"/>
  </cols>
  <sheetData>
    <row r="1" spans="1:26" s="12" customFormat="1" ht="143.44999999999999" customHeight="1" thickBot="1">
      <c r="A1" s="128" t="s">
        <v>158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31" t="s">
        <v>14</v>
      </c>
      <c r="N1" s="131" t="s">
        <v>15</v>
      </c>
      <c r="O1" s="131" t="s">
        <v>16</v>
      </c>
      <c r="P1" s="131" t="s">
        <v>17</v>
      </c>
      <c r="Q1" s="133" t="s">
        <v>7</v>
      </c>
    </row>
    <row r="2" spans="1:26" s="13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37</v>
      </c>
      <c r="H2" s="7" t="s">
        <v>10</v>
      </c>
      <c r="I2" s="11" t="s">
        <v>23</v>
      </c>
      <c r="J2" s="130"/>
      <c r="K2" s="130"/>
      <c r="L2" s="130"/>
      <c r="M2" s="132"/>
      <c r="N2" s="132"/>
      <c r="O2" s="132"/>
      <c r="P2" s="132"/>
      <c r="Q2" s="134"/>
    </row>
    <row r="3" spans="1:26" s="14" customFormat="1" ht="72" customHeight="1" thickTop="1">
      <c r="A3" s="110">
        <v>1</v>
      </c>
      <c r="B3" s="112" t="s">
        <v>9</v>
      </c>
      <c r="C3" s="155" t="s">
        <v>244</v>
      </c>
      <c r="D3" s="156"/>
      <c r="E3" s="156"/>
      <c r="F3" s="156"/>
      <c r="G3" s="157"/>
      <c r="H3" s="114"/>
      <c r="I3" s="116"/>
      <c r="J3" s="118">
        <v>3.7</v>
      </c>
      <c r="K3" s="102">
        <v>2.1</v>
      </c>
      <c r="L3" s="102">
        <v>0</v>
      </c>
      <c r="M3" s="102">
        <v>2.8</v>
      </c>
      <c r="N3" s="102">
        <v>1</v>
      </c>
      <c r="O3" s="102">
        <v>0</v>
      </c>
      <c r="P3" s="102">
        <v>0</v>
      </c>
      <c r="Q3" s="120">
        <f t="shared" ref="Q3" si="0">J3*70+K3*75+L3*75+N3*25+O3*60+P3*120+M3*45</f>
        <v>567.5</v>
      </c>
    </row>
    <row r="4" spans="1:26" s="15" customFormat="1" ht="72" customHeight="1">
      <c r="A4" s="111"/>
      <c r="B4" s="113"/>
      <c r="C4" s="211" t="s">
        <v>242</v>
      </c>
      <c r="D4" s="212"/>
      <c r="E4" s="80" t="s">
        <v>101</v>
      </c>
      <c r="F4" s="35"/>
      <c r="G4" s="34" t="s">
        <v>5</v>
      </c>
      <c r="H4" s="115"/>
      <c r="I4" s="117"/>
      <c r="J4" s="119"/>
      <c r="K4" s="103"/>
      <c r="L4" s="103"/>
      <c r="M4" s="103"/>
      <c r="N4" s="103"/>
      <c r="O4" s="103"/>
      <c r="P4" s="103"/>
      <c r="Q4" s="120"/>
    </row>
    <row r="5" spans="1:26" s="14" customFormat="1" ht="72" customHeight="1">
      <c r="A5" s="110">
        <v>2</v>
      </c>
      <c r="B5" s="112" t="s">
        <v>1</v>
      </c>
      <c r="C5" s="164" t="s">
        <v>30</v>
      </c>
      <c r="D5" s="33" t="s">
        <v>248</v>
      </c>
      <c r="E5" s="30" t="s">
        <v>41</v>
      </c>
      <c r="F5" s="161" t="s">
        <v>5</v>
      </c>
      <c r="G5" s="30" t="s">
        <v>84</v>
      </c>
      <c r="H5" s="114"/>
      <c r="I5" s="125"/>
      <c r="J5" s="118">
        <v>2.8</v>
      </c>
      <c r="K5" s="102">
        <v>1.4</v>
      </c>
      <c r="L5" s="102">
        <v>0.8</v>
      </c>
      <c r="M5" s="102">
        <v>2.5</v>
      </c>
      <c r="N5" s="102">
        <v>1.5</v>
      </c>
      <c r="O5" s="102">
        <v>0</v>
      </c>
      <c r="P5" s="102">
        <v>0</v>
      </c>
      <c r="Q5" s="120">
        <f t="shared" ref="Q5" si="1">J5*70+K5*75+L5*75+N5*25+O5*60+P5*120+M5*45</f>
        <v>511</v>
      </c>
    </row>
    <row r="6" spans="1:26" s="15" customFormat="1" ht="114" customHeight="1">
      <c r="A6" s="111"/>
      <c r="B6" s="113"/>
      <c r="C6" s="172"/>
      <c r="D6" s="22" t="s">
        <v>273</v>
      </c>
      <c r="E6" s="22" t="s">
        <v>42</v>
      </c>
      <c r="F6" s="148"/>
      <c r="G6" s="22" t="s">
        <v>85</v>
      </c>
      <c r="H6" s="115"/>
      <c r="I6" s="117"/>
      <c r="J6" s="119"/>
      <c r="K6" s="103"/>
      <c r="L6" s="103"/>
      <c r="M6" s="103"/>
      <c r="N6" s="103"/>
      <c r="O6" s="103"/>
      <c r="P6" s="103"/>
      <c r="Q6" s="120"/>
    </row>
    <row r="7" spans="1:26" s="14" customFormat="1" ht="72" customHeight="1">
      <c r="A7" s="110">
        <v>3</v>
      </c>
      <c r="B7" s="112" t="s">
        <v>2</v>
      </c>
      <c r="C7" s="164" t="s">
        <v>6</v>
      </c>
      <c r="D7" s="30" t="s">
        <v>43</v>
      </c>
      <c r="E7" s="30" t="s">
        <v>45</v>
      </c>
      <c r="F7" s="161" t="s">
        <v>5</v>
      </c>
      <c r="G7" s="30" t="s">
        <v>47</v>
      </c>
      <c r="H7" s="123"/>
      <c r="I7" s="125"/>
      <c r="J7" s="118">
        <v>3.5</v>
      </c>
      <c r="K7" s="102">
        <v>0.7</v>
      </c>
      <c r="L7" s="102">
        <v>0.9</v>
      </c>
      <c r="M7" s="102">
        <v>2.5</v>
      </c>
      <c r="N7" s="102">
        <v>1</v>
      </c>
      <c r="O7" s="102">
        <v>0</v>
      </c>
      <c r="P7" s="102">
        <v>0</v>
      </c>
      <c r="Q7" s="120">
        <f t="shared" ref="Q7" si="2">J7*70+K7*75+L7*75+N7*25+O7*60+P7*120+M7*45</f>
        <v>502.5</v>
      </c>
    </row>
    <row r="8" spans="1:26" s="15" customFormat="1" ht="72" customHeight="1" thickBot="1">
      <c r="A8" s="121"/>
      <c r="B8" s="122"/>
      <c r="C8" s="213"/>
      <c r="D8" s="23" t="s">
        <v>44</v>
      </c>
      <c r="E8" s="23" t="s">
        <v>147</v>
      </c>
      <c r="F8" s="184"/>
      <c r="G8" s="23" t="s">
        <v>48</v>
      </c>
      <c r="H8" s="124"/>
      <c r="I8" s="126"/>
      <c r="J8" s="127"/>
      <c r="K8" s="136"/>
      <c r="L8" s="136"/>
      <c r="M8" s="136"/>
      <c r="N8" s="136"/>
      <c r="O8" s="136"/>
      <c r="P8" s="136"/>
      <c r="Q8" s="135"/>
    </row>
    <row r="9" spans="1:26" s="18" customFormat="1" ht="20.100000000000001" customHeight="1" thickBot="1">
      <c r="A9" s="10"/>
      <c r="B9" s="10"/>
      <c r="C9" s="27"/>
      <c r="D9" s="24"/>
      <c r="E9" s="24"/>
      <c r="F9" s="25"/>
      <c r="G9" s="24"/>
      <c r="H9" s="31"/>
      <c r="I9" s="10"/>
      <c r="J9" s="39"/>
      <c r="K9" s="39"/>
      <c r="L9" s="39"/>
      <c r="M9" s="39"/>
      <c r="N9" s="39"/>
      <c r="O9" s="39"/>
      <c r="P9" s="39"/>
      <c r="Q9" s="40"/>
    </row>
    <row r="10" spans="1:26" s="14" customFormat="1" ht="72" customHeight="1">
      <c r="A10" s="144">
        <v>6</v>
      </c>
      <c r="B10" s="145" t="s">
        <v>3</v>
      </c>
      <c r="C10" s="146" t="s">
        <v>26</v>
      </c>
      <c r="D10" s="29" t="s">
        <v>90</v>
      </c>
      <c r="E10" s="29" t="s">
        <v>198</v>
      </c>
      <c r="F10" s="147" t="s">
        <v>34</v>
      </c>
      <c r="G10" s="29" t="s">
        <v>82</v>
      </c>
      <c r="H10" s="149"/>
      <c r="I10" s="151"/>
      <c r="J10" s="137">
        <v>3.5</v>
      </c>
      <c r="K10" s="137">
        <v>1.8</v>
      </c>
      <c r="L10" s="137">
        <v>0</v>
      </c>
      <c r="M10" s="137">
        <v>2.5</v>
      </c>
      <c r="N10" s="137">
        <v>1.4</v>
      </c>
      <c r="O10" s="137">
        <v>0</v>
      </c>
      <c r="P10" s="137">
        <v>0</v>
      </c>
      <c r="Q10" s="138">
        <f>J10*70+K10*75+L10*75+N10*25+O10*60+P10*120+M10*45</f>
        <v>527.5</v>
      </c>
    </row>
    <row r="11" spans="1:26" s="15" customFormat="1" ht="72" customHeight="1">
      <c r="A11" s="139"/>
      <c r="B11" s="140"/>
      <c r="C11" s="141"/>
      <c r="D11" s="22" t="s">
        <v>89</v>
      </c>
      <c r="E11" s="22" t="s">
        <v>204</v>
      </c>
      <c r="F11" s="148"/>
      <c r="G11" s="22" t="s">
        <v>83</v>
      </c>
      <c r="H11" s="150"/>
      <c r="I11" s="117"/>
      <c r="J11" s="102"/>
      <c r="K11" s="102"/>
      <c r="L11" s="102"/>
      <c r="M11" s="102"/>
      <c r="N11" s="102"/>
      <c r="O11" s="102"/>
      <c r="P11" s="102"/>
      <c r="Q11" s="120"/>
    </row>
    <row r="12" spans="1:26" s="13" customFormat="1" ht="72" customHeight="1">
      <c r="A12" s="139">
        <v>7</v>
      </c>
      <c r="B12" s="140" t="s">
        <v>8</v>
      </c>
      <c r="C12" s="141" t="s">
        <v>6</v>
      </c>
      <c r="D12" s="82" t="s">
        <v>78</v>
      </c>
      <c r="E12" s="74" t="s">
        <v>61</v>
      </c>
      <c r="F12" s="152" t="s">
        <v>5</v>
      </c>
      <c r="G12" s="74" t="s">
        <v>60</v>
      </c>
      <c r="H12" s="142"/>
      <c r="I12" s="116" t="s">
        <v>138</v>
      </c>
      <c r="J12" s="158">
        <v>2.7</v>
      </c>
      <c r="K12" s="154">
        <v>2</v>
      </c>
      <c r="L12" s="154">
        <v>0.5</v>
      </c>
      <c r="M12" s="154">
        <v>2.5</v>
      </c>
      <c r="N12" s="154">
        <v>1.8</v>
      </c>
      <c r="O12" s="154">
        <v>0</v>
      </c>
      <c r="P12" s="154">
        <v>1</v>
      </c>
      <c r="Q12" s="120">
        <f t="shared" ref="Q12" si="3">J12*70+K12*75+L12*75+N12*25+O12*60+P12*120+M12*45</f>
        <v>654</v>
      </c>
      <c r="S12" s="106"/>
      <c r="T12" s="108"/>
      <c r="U12" s="108"/>
      <c r="V12" s="108"/>
      <c r="W12" s="108"/>
      <c r="X12" s="108"/>
      <c r="Y12" s="108"/>
      <c r="Z12" s="109"/>
    </row>
    <row r="13" spans="1:26" s="16" customFormat="1" ht="72" customHeight="1">
      <c r="A13" s="139"/>
      <c r="B13" s="140"/>
      <c r="C13" s="141"/>
      <c r="D13" s="75" t="s">
        <v>224</v>
      </c>
      <c r="E13" s="75" t="s">
        <v>62</v>
      </c>
      <c r="F13" s="153"/>
      <c r="G13" s="75" t="s">
        <v>111</v>
      </c>
      <c r="H13" s="143"/>
      <c r="I13" s="117"/>
      <c r="J13" s="111"/>
      <c r="K13" s="154"/>
      <c r="L13" s="154"/>
      <c r="M13" s="154"/>
      <c r="N13" s="154"/>
      <c r="O13" s="154"/>
      <c r="P13" s="154"/>
      <c r="Q13" s="120"/>
      <c r="S13" s="107"/>
      <c r="T13" s="108"/>
      <c r="U13" s="108"/>
      <c r="V13" s="108"/>
      <c r="W13" s="108"/>
      <c r="X13" s="108"/>
      <c r="Y13" s="108"/>
      <c r="Z13" s="109"/>
    </row>
    <row r="14" spans="1:26" s="14" customFormat="1" ht="72" customHeight="1">
      <c r="A14" s="110">
        <v>8</v>
      </c>
      <c r="B14" s="112" t="s">
        <v>9</v>
      </c>
      <c r="C14" s="155" t="s">
        <v>86</v>
      </c>
      <c r="D14" s="156"/>
      <c r="E14" s="156"/>
      <c r="F14" s="156"/>
      <c r="G14" s="157"/>
      <c r="H14" s="114"/>
      <c r="I14" s="125"/>
      <c r="J14" s="118">
        <v>3.7</v>
      </c>
      <c r="K14" s="102">
        <v>2</v>
      </c>
      <c r="L14" s="102">
        <v>0</v>
      </c>
      <c r="M14" s="102">
        <v>2.5</v>
      </c>
      <c r="N14" s="102">
        <v>0.5</v>
      </c>
      <c r="O14" s="102">
        <v>0</v>
      </c>
      <c r="P14" s="102">
        <v>0</v>
      </c>
      <c r="Q14" s="120">
        <f t="shared" ref="Q14" si="4">J14*70+K14*75+L14*75+N14*25+O14*60+P14*120+M14*45</f>
        <v>534</v>
      </c>
    </row>
    <row r="15" spans="1:26" s="15" customFormat="1" ht="72" customHeight="1">
      <c r="A15" s="111"/>
      <c r="B15" s="113"/>
      <c r="C15" s="159" t="s">
        <v>96</v>
      </c>
      <c r="D15" s="160"/>
      <c r="E15" s="70" t="s">
        <v>87</v>
      </c>
      <c r="F15" s="35" t="s">
        <v>36</v>
      </c>
      <c r="G15" s="41" t="s">
        <v>97</v>
      </c>
      <c r="H15" s="115"/>
      <c r="I15" s="117"/>
      <c r="J15" s="119"/>
      <c r="K15" s="103"/>
      <c r="L15" s="103"/>
      <c r="M15" s="103"/>
      <c r="N15" s="103"/>
      <c r="O15" s="103"/>
      <c r="P15" s="103"/>
      <c r="Q15" s="120"/>
    </row>
    <row r="16" spans="1:26" s="14" customFormat="1" ht="72" customHeight="1">
      <c r="A16" s="110">
        <v>9</v>
      </c>
      <c r="B16" s="112" t="s">
        <v>1</v>
      </c>
      <c r="C16" s="164" t="s">
        <v>31</v>
      </c>
      <c r="D16" s="33" t="s">
        <v>247</v>
      </c>
      <c r="E16" s="30" t="s">
        <v>123</v>
      </c>
      <c r="F16" s="161" t="s">
        <v>5</v>
      </c>
      <c r="G16" s="47" t="s">
        <v>124</v>
      </c>
      <c r="H16" s="114" t="s">
        <v>40</v>
      </c>
      <c r="I16" s="125"/>
      <c r="J16" s="118">
        <v>2.8</v>
      </c>
      <c r="K16" s="102">
        <v>1.7</v>
      </c>
      <c r="L16" s="102">
        <v>0</v>
      </c>
      <c r="M16" s="102">
        <v>2.5</v>
      </c>
      <c r="N16" s="102">
        <v>1.3</v>
      </c>
      <c r="O16" s="102">
        <v>1</v>
      </c>
      <c r="P16" s="102">
        <v>0</v>
      </c>
      <c r="Q16" s="120">
        <f t="shared" ref="Q16" si="5">J16*70+K16*75+L16*75+N16*25+O16*60+P16*120+M16*45</f>
        <v>528.5</v>
      </c>
    </row>
    <row r="17" spans="1:19" s="15" customFormat="1" ht="120" customHeight="1">
      <c r="A17" s="111"/>
      <c r="B17" s="113"/>
      <c r="C17" s="165"/>
      <c r="D17" s="22" t="s">
        <v>246</v>
      </c>
      <c r="E17" s="22" t="s">
        <v>91</v>
      </c>
      <c r="F17" s="148"/>
      <c r="G17" s="71" t="s">
        <v>205</v>
      </c>
      <c r="H17" s="115"/>
      <c r="I17" s="117"/>
      <c r="J17" s="119"/>
      <c r="K17" s="103"/>
      <c r="L17" s="103"/>
      <c r="M17" s="103"/>
      <c r="N17" s="103"/>
      <c r="O17" s="103"/>
      <c r="P17" s="103"/>
      <c r="Q17" s="120"/>
    </row>
    <row r="18" spans="1:19" s="14" customFormat="1" ht="72" customHeight="1">
      <c r="A18" s="110">
        <v>10</v>
      </c>
      <c r="B18" s="112" t="s">
        <v>2</v>
      </c>
      <c r="C18" s="164" t="s">
        <v>6</v>
      </c>
      <c r="D18" s="30" t="s">
        <v>53</v>
      </c>
      <c r="E18" s="30" t="s">
        <v>125</v>
      </c>
      <c r="F18" s="161" t="s">
        <v>36</v>
      </c>
      <c r="G18" s="30" t="s">
        <v>54</v>
      </c>
      <c r="H18" s="167"/>
      <c r="I18" s="125"/>
      <c r="J18" s="118">
        <v>3.6</v>
      </c>
      <c r="K18" s="102">
        <v>0.7</v>
      </c>
      <c r="L18" s="102">
        <v>1.4</v>
      </c>
      <c r="M18" s="102">
        <v>2.5</v>
      </c>
      <c r="N18" s="102">
        <v>1</v>
      </c>
      <c r="O18" s="102">
        <v>0</v>
      </c>
      <c r="P18" s="102">
        <v>0</v>
      </c>
      <c r="Q18" s="120">
        <f t="shared" ref="Q18" si="6">J18*70+K18*75+L18*75+N18*25+O18*60+P18*120+M18*45</f>
        <v>547</v>
      </c>
    </row>
    <row r="19" spans="1:19" s="15" customFormat="1" ht="72" customHeight="1">
      <c r="A19" s="162"/>
      <c r="B19" s="163"/>
      <c r="C19" s="165"/>
      <c r="D19" s="32" t="s">
        <v>207</v>
      </c>
      <c r="E19" s="32" t="s">
        <v>106</v>
      </c>
      <c r="F19" s="166"/>
      <c r="G19" s="32" t="s">
        <v>55</v>
      </c>
      <c r="H19" s="168"/>
      <c r="I19" s="169"/>
      <c r="J19" s="170"/>
      <c r="K19" s="171"/>
      <c r="L19" s="171"/>
      <c r="M19" s="171"/>
      <c r="N19" s="171"/>
      <c r="O19" s="171"/>
      <c r="P19" s="171"/>
      <c r="Q19" s="104"/>
    </row>
    <row r="20" spans="1:19" s="14" customFormat="1" ht="72" customHeight="1">
      <c r="A20" s="110">
        <v>11</v>
      </c>
      <c r="B20" s="112" t="s">
        <v>195</v>
      </c>
      <c r="C20" s="217" t="s">
        <v>208</v>
      </c>
      <c r="D20" s="218"/>
      <c r="E20" s="218"/>
      <c r="F20" s="218"/>
      <c r="G20" s="219"/>
      <c r="H20" s="222" t="s">
        <v>196</v>
      </c>
      <c r="I20" s="125"/>
      <c r="J20" s="118">
        <v>2.2999999999999998</v>
      </c>
      <c r="K20" s="102">
        <v>1</v>
      </c>
      <c r="L20" s="102">
        <v>0</v>
      </c>
      <c r="M20" s="102">
        <v>1.23</v>
      </c>
      <c r="N20" s="102">
        <v>0</v>
      </c>
      <c r="O20" s="102">
        <v>1.9</v>
      </c>
      <c r="P20" s="102">
        <v>0</v>
      </c>
      <c r="Q20" s="120">
        <f t="shared" ref="Q20" si="7">J20*70+K20*75+L20*75+N20*25+O20*60+P20*120+M20*45</f>
        <v>405.35</v>
      </c>
    </row>
    <row r="21" spans="1:19" s="15" customFormat="1" ht="72" customHeight="1" thickBot="1">
      <c r="A21" s="121"/>
      <c r="B21" s="122"/>
      <c r="C21" s="220" t="s">
        <v>197</v>
      </c>
      <c r="D21" s="221"/>
      <c r="E21" s="101" t="s">
        <v>255</v>
      </c>
      <c r="F21" s="76"/>
      <c r="G21" s="77" t="s">
        <v>209</v>
      </c>
      <c r="H21" s="223"/>
      <c r="I21" s="126"/>
      <c r="J21" s="127"/>
      <c r="K21" s="136"/>
      <c r="L21" s="136"/>
      <c r="M21" s="136"/>
      <c r="N21" s="136"/>
      <c r="O21" s="136"/>
      <c r="P21" s="136"/>
      <c r="Q21" s="135"/>
    </row>
    <row r="22" spans="1:19" s="18" customFormat="1" ht="20.100000000000001" customHeight="1" thickBot="1">
      <c r="A22" s="10"/>
      <c r="B22" s="10"/>
      <c r="C22" s="27"/>
      <c r="D22" s="24"/>
      <c r="E22" s="24"/>
      <c r="F22" s="25"/>
      <c r="G22" s="24"/>
      <c r="H22" s="31"/>
      <c r="I22" s="10"/>
      <c r="J22" s="39"/>
      <c r="K22" s="39"/>
      <c r="L22" s="39"/>
      <c r="M22" s="39"/>
      <c r="N22" s="39"/>
      <c r="O22" s="39"/>
      <c r="P22" s="39"/>
      <c r="Q22" s="40"/>
    </row>
    <row r="23" spans="1:19" s="15" customFormat="1" ht="72" customHeight="1">
      <c r="A23" s="174">
        <v>13</v>
      </c>
      <c r="B23" s="175" t="s">
        <v>274</v>
      </c>
      <c r="C23" s="234" t="s">
        <v>259</v>
      </c>
      <c r="D23" s="235"/>
      <c r="E23" s="235"/>
      <c r="F23" s="235"/>
      <c r="G23" s="236"/>
      <c r="H23" s="191"/>
      <c r="I23" s="99"/>
      <c r="J23" s="194"/>
      <c r="K23" s="185"/>
      <c r="L23" s="185"/>
      <c r="M23" s="185"/>
      <c r="N23" s="185"/>
      <c r="O23" s="185"/>
      <c r="P23" s="185"/>
      <c r="Q23" s="237"/>
    </row>
    <row r="24" spans="1:19" s="15" customFormat="1" ht="72" customHeight="1">
      <c r="A24" s="111"/>
      <c r="B24" s="113"/>
      <c r="C24" s="176"/>
      <c r="D24" s="177"/>
      <c r="E24" s="177"/>
      <c r="F24" s="177"/>
      <c r="G24" s="178"/>
      <c r="H24" s="179"/>
      <c r="I24" s="98"/>
      <c r="J24" s="119"/>
      <c r="K24" s="103"/>
      <c r="L24" s="103"/>
      <c r="M24" s="103"/>
      <c r="N24" s="103"/>
      <c r="O24" s="103"/>
      <c r="P24" s="103"/>
      <c r="Q24" s="105"/>
    </row>
    <row r="25" spans="1:19" s="13" customFormat="1" ht="72" customHeight="1">
      <c r="A25" s="139">
        <v>14</v>
      </c>
      <c r="B25" s="140" t="s">
        <v>8</v>
      </c>
      <c r="C25" s="172" t="s">
        <v>6</v>
      </c>
      <c r="D25" s="83" t="s">
        <v>222</v>
      </c>
      <c r="E25" s="83" t="s">
        <v>121</v>
      </c>
      <c r="F25" s="238" t="s">
        <v>276</v>
      </c>
      <c r="G25" s="83" t="s">
        <v>122</v>
      </c>
      <c r="H25" s="142"/>
      <c r="I25" s="116" t="s">
        <v>138</v>
      </c>
      <c r="J25" s="182">
        <v>2.7</v>
      </c>
      <c r="K25" s="154">
        <v>2.1</v>
      </c>
      <c r="L25" s="154">
        <v>0</v>
      </c>
      <c r="M25" s="154">
        <v>2.5</v>
      </c>
      <c r="N25" s="154">
        <v>1</v>
      </c>
      <c r="O25" s="154">
        <v>0</v>
      </c>
      <c r="P25" s="154">
        <v>1</v>
      </c>
      <c r="Q25" s="120">
        <f t="shared" ref="Q25" si="8">J25*70+K25*75+L25*75+N25*25+O25*60+P25*120+M25*45</f>
        <v>604</v>
      </c>
    </row>
    <row r="26" spans="1:19" s="16" customFormat="1" ht="72" customHeight="1">
      <c r="A26" s="139"/>
      <c r="B26" s="140"/>
      <c r="C26" s="141"/>
      <c r="D26" s="75" t="s">
        <v>49</v>
      </c>
      <c r="E26" s="75" t="s">
        <v>92</v>
      </c>
      <c r="F26" s="153"/>
      <c r="G26" s="75" t="s">
        <v>98</v>
      </c>
      <c r="H26" s="143"/>
      <c r="I26" s="117"/>
      <c r="J26" s="182"/>
      <c r="K26" s="154"/>
      <c r="L26" s="154"/>
      <c r="M26" s="154"/>
      <c r="N26" s="154"/>
      <c r="O26" s="154"/>
      <c r="P26" s="154"/>
      <c r="Q26" s="120"/>
    </row>
    <row r="27" spans="1:19" s="14" customFormat="1" ht="72" customHeight="1">
      <c r="A27" s="110">
        <v>15</v>
      </c>
      <c r="B27" s="112" t="s">
        <v>9</v>
      </c>
      <c r="C27" s="155" t="s">
        <v>258</v>
      </c>
      <c r="D27" s="156"/>
      <c r="E27" s="156"/>
      <c r="F27" s="156"/>
      <c r="G27" s="157"/>
      <c r="H27" s="114"/>
      <c r="I27" s="180" t="s">
        <v>38</v>
      </c>
      <c r="J27" s="118">
        <v>2</v>
      </c>
      <c r="K27" s="102">
        <v>2</v>
      </c>
      <c r="L27" s="102">
        <v>1.1000000000000001</v>
      </c>
      <c r="M27" s="102">
        <v>3.2</v>
      </c>
      <c r="N27" s="102">
        <v>0.6</v>
      </c>
      <c r="O27" s="102">
        <v>0</v>
      </c>
      <c r="P27" s="102">
        <v>0</v>
      </c>
      <c r="Q27" s="120">
        <f t="shared" ref="Q27" si="9">J27*70+K27*75+L27*75+N27*25+O27*60+P27*120+M27*45</f>
        <v>531.5</v>
      </c>
    </row>
    <row r="28" spans="1:19" s="15" customFormat="1" ht="72" customHeight="1">
      <c r="A28" s="111"/>
      <c r="B28" s="113"/>
      <c r="C28" s="159" t="s">
        <v>110</v>
      </c>
      <c r="D28" s="160"/>
      <c r="E28" s="70" t="s">
        <v>64</v>
      </c>
      <c r="F28" s="73" t="s">
        <v>119</v>
      </c>
      <c r="G28" s="72" t="s">
        <v>65</v>
      </c>
      <c r="H28" s="115"/>
      <c r="I28" s="181"/>
      <c r="J28" s="119"/>
      <c r="K28" s="103"/>
      <c r="L28" s="103"/>
      <c r="M28" s="103"/>
      <c r="N28" s="103"/>
      <c r="O28" s="103"/>
      <c r="P28" s="103"/>
      <c r="Q28" s="120"/>
    </row>
    <row r="29" spans="1:19" s="14" customFormat="1" ht="72" customHeight="1">
      <c r="A29" s="110">
        <v>16</v>
      </c>
      <c r="B29" s="112" t="s">
        <v>1</v>
      </c>
      <c r="C29" s="164" t="s">
        <v>32</v>
      </c>
      <c r="D29" s="82" t="s">
        <v>126</v>
      </c>
      <c r="E29" s="74" t="s">
        <v>220</v>
      </c>
      <c r="F29" s="161" t="s">
        <v>5</v>
      </c>
      <c r="G29" s="30" t="s">
        <v>63</v>
      </c>
      <c r="H29" s="114" t="s">
        <v>40</v>
      </c>
      <c r="I29" s="125"/>
      <c r="J29" s="118">
        <v>3.4</v>
      </c>
      <c r="K29" s="102">
        <v>1.7</v>
      </c>
      <c r="L29" s="102">
        <v>0.1</v>
      </c>
      <c r="M29" s="102">
        <v>2.5</v>
      </c>
      <c r="N29" s="102">
        <v>1</v>
      </c>
      <c r="O29" s="102">
        <v>1</v>
      </c>
      <c r="P29" s="102">
        <v>0</v>
      </c>
      <c r="Q29" s="120">
        <f t="shared" ref="Q29" si="10">J29*70+K29*75+L29*75+N29*25+O29*60+P29*120+M29*45</f>
        <v>570.5</v>
      </c>
    </row>
    <row r="30" spans="1:19" s="15" customFormat="1" ht="111" customHeight="1">
      <c r="A30" s="162"/>
      <c r="B30" s="163"/>
      <c r="C30" s="165"/>
      <c r="D30" s="75" t="s">
        <v>115</v>
      </c>
      <c r="E30" s="84" t="s">
        <v>221</v>
      </c>
      <c r="F30" s="166"/>
      <c r="G30" s="22" t="s">
        <v>114</v>
      </c>
      <c r="H30" s="115"/>
      <c r="I30" s="169"/>
      <c r="J30" s="170"/>
      <c r="K30" s="171"/>
      <c r="L30" s="171"/>
      <c r="M30" s="171"/>
      <c r="N30" s="171"/>
      <c r="O30" s="171"/>
      <c r="P30" s="171"/>
      <c r="Q30" s="120"/>
      <c r="S30" s="63"/>
    </row>
    <row r="31" spans="1:19" s="14" customFormat="1" ht="72" customHeight="1">
      <c r="A31" s="110">
        <v>17</v>
      </c>
      <c r="B31" s="112" t="s">
        <v>2</v>
      </c>
      <c r="C31" s="141" t="s">
        <v>6</v>
      </c>
      <c r="D31" s="74" t="s">
        <v>74</v>
      </c>
      <c r="E31" s="74" t="s">
        <v>199</v>
      </c>
      <c r="F31" s="161" t="s">
        <v>5</v>
      </c>
      <c r="G31" s="30" t="s">
        <v>67</v>
      </c>
      <c r="H31" s="123"/>
      <c r="I31" s="125"/>
      <c r="J31" s="118">
        <v>2.8</v>
      </c>
      <c r="K31" s="102">
        <v>1.7</v>
      </c>
      <c r="L31" s="102">
        <v>0.1</v>
      </c>
      <c r="M31" s="102">
        <v>2.5</v>
      </c>
      <c r="N31" s="102">
        <v>1.6</v>
      </c>
      <c r="O31" s="102">
        <v>0</v>
      </c>
      <c r="P31" s="102">
        <v>0</v>
      </c>
      <c r="Q31" s="120">
        <f t="shared" ref="Q31" si="11">J31*70+K31*75+L31*75+N31*25+O31*60+P31*120+M31*45</f>
        <v>483.5</v>
      </c>
      <c r="S31" s="63"/>
    </row>
    <row r="32" spans="1:19" s="15" customFormat="1" ht="72" customHeight="1" thickBot="1">
      <c r="A32" s="121"/>
      <c r="B32" s="122"/>
      <c r="C32" s="183"/>
      <c r="D32" s="85" t="s">
        <v>223</v>
      </c>
      <c r="E32" s="85" t="s">
        <v>200</v>
      </c>
      <c r="F32" s="184"/>
      <c r="G32" s="23" t="s">
        <v>68</v>
      </c>
      <c r="H32" s="124"/>
      <c r="I32" s="126"/>
      <c r="J32" s="127"/>
      <c r="K32" s="136"/>
      <c r="L32" s="136"/>
      <c r="M32" s="136"/>
      <c r="N32" s="136"/>
      <c r="O32" s="136"/>
      <c r="P32" s="136"/>
      <c r="Q32" s="135"/>
      <c r="S32" s="63"/>
    </row>
    <row r="33" spans="1:19" s="15" customFormat="1" ht="27.75" customHeight="1" thickBot="1">
      <c r="A33" s="42"/>
      <c r="B33" s="42"/>
      <c r="C33" s="43"/>
      <c r="D33" s="44"/>
      <c r="E33" s="44"/>
      <c r="F33" s="45"/>
      <c r="G33" s="44"/>
      <c r="H33" s="46"/>
      <c r="I33" s="42"/>
      <c r="S33" s="63"/>
    </row>
    <row r="34" spans="1:19" s="13" customFormat="1" ht="64.5" customHeight="1">
      <c r="A34" s="162">
        <v>20</v>
      </c>
      <c r="B34" s="163" t="s">
        <v>3</v>
      </c>
      <c r="C34" s="240" t="s">
        <v>27</v>
      </c>
      <c r="D34" s="28" t="s">
        <v>69</v>
      </c>
      <c r="E34" s="28" t="s">
        <v>66</v>
      </c>
      <c r="F34" s="166" t="s">
        <v>5</v>
      </c>
      <c r="G34" s="47" t="s">
        <v>127</v>
      </c>
      <c r="H34" s="168"/>
      <c r="I34" s="241"/>
      <c r="J34" s="170">
        <v>2.9</v>
      </c>
      <c r="K34" s="171">
        <v>2</v>
      </c>
      <c r="L34" s="171">
        <v>0.6</v>
      </c>
      <c r="M34" s="171">
        <v>2.5</v>
      </c>
      <c r="N34" s="171">
        <v>1.1000000000000001</v>
      </c>
      <c r="O34" s="171">
        <v>0</v>
      </c>
      <c r="P34" s="171">
        <v>0</v>
      </c>
      <c r="Q34" s="105">
        <f>J34*70+K34*75+L34*75+N34*25+O34*60+P34*120+M34*45</f>
        <v>538</v>
      </c>
      <c r="S34" s="64"/>
    </row>
    <row r="35" spans="1:19" s="13" customFormat="1" ht="87.75" customHeight="1">
      <c r="A35" s="162"/>
      <c r="B35" s="163"/>
      <c r="C35" s="190"/>
      <c r="D35" s="22" t="s">
        <v>70</v>
      </c>
      <c r="E35" s="22" t="s">
        <v>193</v>
      </c>
      <c r="F35" s="148"/>
      <c r="G35" s="71" t="s">
        <v>210</v>
      </c>
      <c r="H35" s="179"/>
      <c r="I35" s="193"/>
      <c r="J35" s="119"/>
      <c r="K35" s="103"/>
      <c r="L35" s="103"/>
      <c r="M35" s="103"/>
      <c r="N35" s="103"/>
      <c r="O35" s="103"/>
      <c r="P35" s="103"/>
      <c r="Q35" s="120"/>
      <c r="S35" s="64"/>
    </row>
    <row r="36" spans="1:19" s="14" customFormat="1" ht="72" customHeight="1">
      <c r="A36" s="110">
        <v>21</v>
      </c>
      <c r="B36" s="112" t="s">
        <v>8</v>
      </c>
      <c r="C36" s="165" t="s">
        <v>22</v>
      </c>
      <c r="D36" s="28" t="s">
        <v>128</v>
      </c>
      <c r="E36" s="28" t="s">
        <v>129</v>
      </c>
      <c r="F36" s="186" t="s">
        <v>34</v>
      </c>
      <c r="G36" s="47" t="s">
        <v>219</v>
      </c>
      <c r="H36" s="187"/>
      <c r="I36" s="196" t="s">
        <v>139</v>
      </c>
      <c r="J36" s="170">
        <v>3.3</v>
      </c>
      <c r="K36" s="171">
        <v>1.4</v>
      </c>
      <c r="L36" s="171">
        <v>0</v>
      </c>
      <c r="M36" s="171">
        <v>2.5</v>
      </c>
      <c r="N36" s="171">
        <v>1</v>
      </c>
      <c r="O36" s="171">
        <v>0</v>
      </c>
      <c r="P36" s="171">
        <v>1</v>
      </c>
      <c r="Q36" s="195">
        <f t="shared" ref="Q36" si="12">J36*70+K36*75+L36*75+N36*25+O36*60+P36*120+M36*45</f>
        <v>593.5</v>
      </c>
      <c r="S36" s="63"/>
    </row>
    <row r="37" spans="1:19" s="15" customFormat="1" ht="72" customHeight="1">
      <c r="A37" s="111"/>
      <c r="B37" s="113"/>
      <c r="C37" s="172"/>
      <c r="D37" s="22" t="s">
        <v>93</v>
      </c>
      <c r="E37" s="22" t="s">
        <v>71</v>
      </c>
      <c r="F37" s="113"/>
      <c r="G37" s="53" t="s">
        <v>225</v>
      </c>
      <c r="H37" s="188"/>
      <c r="I37" s="117"/>
      <c r="J37" s="119"/>
      <c r="K37" s="103"/>
      <c r="L37" s="103"/>
      <c r="M37" s="103"/>
      <c r="N37" s="103"/>
      <c r="O37" s="103"/>
      <c r="P37" s="103"/>
      <c r="Q37" s="105"/>
      <c r="S37" s="63"/>
    </row>
    <row r="38" spans="1:19" s="14" customFormat="1" ht="72" customHeight="1">
      <c r="A38" s="110">
        <v>22</v>
      </c>
      <c r="B38" s="112" t="s">
        <v>9</v>
      </c>
      <c r="C38" s="155" t="s">
        <v>132</v>
      </c>
      <c r="D38" s="156"/>
      <c r="E38" s="156"/>
      <c r="F38" s="156"/>
      <c r="G38" s="157"/>
      <c r="H38" s="114"/>
      <c r="I38" s="116"/>
      <c r="J38" s="118">
        <v>3.4</v>
      </c>
      <c r="K38" s="102">
        <v>2.1</v>
      </c>
      <c r="L38" s="102">
        <v>0</v>
      </c>
      <c r="M38" s="102">
        <v>2.5</v>
      </c>
      <c r="N38" s="102">
        <v>0.5</v>
      </c>
      <c r="O38" s="102">
        <v>0</v>
      </c>
      <c r="P38" s="102">
        <v>0</v>
      </c>
      <c r="Q38" s="120">
        <f t="shared" ref="Q38" si="13">J38*70+K38*75+L38*75+N38*25+O38*60+P38*120+M38*45</f>
        <v>520.5</v>
      </c>
      <c r="S38" s="63"/>
    </row>
    <row r="39" spans="1:19" s="15" customFormat="1" ht="72" customHeight="1">
      <c r="A39" s="162"/>
      <c r="B39" s="163"/>
      <c r="C39" s="197" t="s">
        <v>51</v>
      </c>
      <c r="D39" s="198"/>
      <c r="E39" s="70" t="s">
        <v>113</v>
      </c>
      <c r="F39" s="35"/>
      <c r="G39" s="68" t="s">
        <v>112</v>
      </c>
      <c r="H39" s="115"/>
      <c r="I39" s="117"/>
      <c r="J39" s="170"/>
      <c r="K39" s="171"/>
      <c r="L39" s="171"/>
      <c r="M39" s="171"/>
      <c r="N39" s="171"/>
      <c r="O39" s="171"/>
      <c r="P39" s="171"/>
      <c r="Q39" s="120"/>
      <c r="S39" s="63"/>
    </row>
    <row r="40" spans="1:19" s="14" customFormat="1" ht="72" customHeight="1">
      <c r="A40" s="110">
        <v>23</v>
      </c>
      <c r="B40" s="112" t="s">
        <v>1</v>
      </c>
      <c r="C40" s="164" t="s">
        <v>25</v>
      </c>
      <c r="D40" s="33" t="s">
        <v>72</v>
      </c>
      <c r="E40" s="30" t="s">
        <v>130</v>
      </c>
      <c r="F40" s="161" t="s">
        <v>5</v>
      </c>
      <c r="G40" s="47" t="s">
        <v>94</v>
      </c>
      <c r="H40" s="114" t="s">
        <v>137</v>
      </c>
      <c r="I40" s="125"/>
      <c r="J40" s="118">
        <v>3.2</v>
      </c>
      <c r="K40" s="102">
        <v>1.3</v>
      </c>
      <c r="L40" s="102">
        <v>0</v>
      </c>
      <c r="M40" s="102">
        <v>2.5</v>
      </c>
      <c r="N40" s="102">
        <v>1.5</v>
      </c>
      <c r="O40" s="102">
        <v>1</v>
      </c>
      <c r="P40" s="102">
        <v>0</v>
      </c>
      <c r="Q40" s="120">
        <f t="shared" ref="Q40" si="14">J40*70+K40*75+L40*75+N40*25+O40*60+P40*120+M40*45</f>
        <v>531.5</v>
      </c>
      <c r="S40" s="63"/>
    </row>
    <row r="41" spans="1:19" s="15" customFormat="1" ht="108" customHeight="1">
      <c r="A41" s="162"/>
      <c r="B41" s="163"/>
      <c r="C41" s="165"/>
      <c r="D41" s="22" t="s">
        <v>88</v>
      </c>
      <c r="E41" s="32" t="s">
        <v>73</v>
      </c>
      <c r="F41" s="166"/>
      <c r="G41" s="71" t="s">
        <v>95</v>
      </c>
      <c r="H41" s="115"/>
      <c r="I41" s="169"/>
      <c r="J41" s="170"/>
      <c r="K41" s="171"/>
      <c r="L41" s="171"/>
      <c r="M41" s="171"/>
      <c r="N41" s="171"/>
      <c r="O41" s="171"/>
      <c r="P41" s="171"/>
      <c r="Q41" s="120"/>
      <c r="S41" s="63"/>
    </row>
    <row r="42" spans="1:19" s="14" customFormat="1" ht="72" customHeight="1">
      <c r="A42" s="110">
        <v>24</v>
      </c>
      <c r="B42" s="112" t="s">
        <v>2</v>
      </c>
      <c r="C42" s="141" t="s">
        <v>6</v>
      </c>
      <c r="D42" s="30" t="s">
        <v>120</v>
      </c>
      <c r="E42" s="30" t="s">
        <v>131</v>
      </c>
      <c r="F42" s="161" t="s">
        <v>5</v>
      </c>
      <c r="G42" s="28" t="s">
        <v>46</v>
      </c>
      <c r="H42" s="123"/>
      <c r="I42" s="125"/>
      <c r="J42" s="118">
        <v>3.5</v>
      </c>
      <c r="K42" s="102">
        <v>0.7</v>
      </c>
      <c r="L42" s="102">
        <v>1</v>
      </c>
      <c r="M42" s="102">
        <v>2.5</v>
      </c>
      <c r="N42" s="102">
        <v>1</v>
      </c>
      <c r="O42" s="102">
        <v>0</v>
      </c>
      <c r="P42" s="102">
        <v>0</v>
      </c>
      <c r="Q42" s="120">
        <f t="shared" ref="Q42" si="15">J42*70+K42*75+L42*75+N42*25+O42*60+P42*120+M42*45</f>
        <v>510</v>
      </c>
      <c r="S42" s="63"/>
    </row>
    <row r="43" spans="1:19" s="15" customFormat="1" ht="72" customHeight="1" thickBot="1">
      <c r="A43" s="121"/>
      <c r="B43" s="122"/>
      <c r="C43" s="183"/>
      <c r="D43" s="23" t="s">
        <v>249</v>
      </c>
      <c r="E43" s="23" t="s">
        <v>99</v>
      </c>
      <c r="F43" s="184"/>
      <c r="G43" s="23" t="s">
        <v>75</v>
      </c>
      <c r="H43" s="124"/>
      <c r="I43" s="126"/>
      <c r="J43" s="127"/>
      <c r="K43" s="136"/>
      <c r="L43" s="136"/>
      <c r="M43" s="136"/>
      <c r="N43" s="136"/>
      <c r="O43" s="136"/>
      <c r="P43" s="136"/>
      <c r="Q43" s="135"/>
      <c r="S43" s="63"/>
    </row>
    <row r="44" spans="1:19" s="15" customFormat="1" ht="27.75" customHeight="1" thickBot="1">
      <c r="A44" s="42"/>
      <c r="B44" s="42"/>
      <c r="C44" s="43"/>
      <c r="D44" s="44"/>
      <c r="E44" s="44"/>
      <c r="F44" s="45"/>
      <c r="G44" s="44"/>
      <c r="H44" s="46"/>
      <c r="I44" s="42"/>
      <c r="S44" s="63"/>
    </row>
    <row r="45" spans="1:19" s="14" customFormat="1" ht="72" customHeight="1">
      <c r="A45" s="144">
        <v>27</v>
      </c>
      <c r="B45" s="145" t="s">
        <v>28</v>
      </c>
      <c r="C45" s="201" t="s">
        <v>39</v>
      </c>
      <c r="D45" s="86" t="s">
        <v>133</v>
      </c>
      <c r="E45" s="74" t="s">
        <v>29</v>
      </c>
      <c r="F45" s="202" t="s">
        <v>34</v>
      </c>
      <c r="G45" s="87" t="s">
        <v>228</v>
      </c>
      <c r="H45" s="204"/>
      <c r="I45" s="205"/>
      <c r="J45" s="173">
        <v>3.2</v>
      </c>
      <c r="K45" s="137">
        <v>1.8</v>
      </c>
      <c r="L45" s="137">
        <v>0</v>
      </c>
      <c r="M45" s="137">
        <v>2.5</v>
      </c>
      <c r="N45" s="137">
        <v>1.3</v>
      </c>
      <c r="O45" s="137">
        <v>0</v>
      </c>
      <c r="P45" s="137">
        <v>0</v>
      </c>
      <c r="Q45" s="138">
        <f>J45*70+K45*75+L45*75+N45*25+O45*60+P45*120+M45*45</f>
        <v>504</v>
      </c>
      <c r="S45" s="63"/>
    </row>
    <row r="46" spans="1:19" s="15" customFormat="1" ht="72" customHeight="1">
      <c r="A46" s="139"/>
      <c r="B46" s="140"/>
      <c r="C46" s="199"/>
      <c r="D46" s="75" t="s">
        <v>211</v>
      </c>
      <c r="E46" s="84" t="s">
        <v>227</v>
      </c>
      <c r="F46" s="203"/>
      <c r="G46" s="88" t="s">
        <v>229</v>
      </c>
      <c r="H46" s="143"/>
      <c r="I46" s="206"/>
      <c r="J46" s="182"/>
      <c r="K46" s="154"/>
      <c r="L46" s="154"/>
      <c r="M46" s="154"/>
      <c r="N46" s="154"/>
      <c r="O46" s="154"/>
      <c r="P46" s="154"/>
      <c r="Q46" s="120"/>
      <c r="S46" s="63"/>
    </row>
    <row r="47" spans="1:19" s="13" customFormat="1" ht="72" customHeight="1">
      <c r="A47" s="139">
        <v>28</v>
      </c>
      <c r="B47" s="140" t="s">
        <v>8</v>
      </c>
      <c r="C47" s="199" t="s">
        <v>6</v>
      </c>
      <c r="D47" s="82" t="s">
        <v>134</v>
      </c>
      <c r="E47" s="74" t="s">
        <v>76</v>
      </c>
      <c r="F47" s="152" t="s">
        <v>5</v>
      </c>
      <c r="G47" s="89" t="s">
        <v>77</v>
      </c>
      <c r="H47" s="142"/>
      <c r="I47" s="216"/>
      <c r="J47" s="154">
        <v>3</v>
      </c>
      <c r="K47" s="154">
        <v>1.5</v>
      </c>
      <c r="L47" s="154">
        <v>1.4</v>
      </c>
      <c r="M47" s="154">
        <v>2.5</v>
      </c>
      <c r="N47" s="154">
        <v>1.1000000000000001</v>
      </c>
      <c r="O47" s="154">
        <v>0</v>
      </c>
      <c r="P47" s="154">
        <v>0</v>
      </c>
      <c r="Q47" s="120">
        <f t="shared" ref="Q47" si="16">J47*70+K47*75+L47*75+N47*25+O47*60+P47*120+M47*45</f>
        <v>567.5</v>
      </c>
      <c r="S47" s="64"/>
    </row>
    <row r="48" spans="1:19" s="16" customFormat="1" ht="72" customHeight="1">
      <c r="A48" s="110"/>
      <c r="B48" s="112"/>
      <c r="C48" s="200"/>
      <c r="D48" s="75" t="s">
        <v>100</v>
      </c>
      <c r="E48" s="75" t="s">
        <v>79</v>
      </c>
      <c r="F48" s="153"/>
      <c r="G48" s="90" t="s">
        <v>226</v>
      </c>
      <c r="H48" s="123"/>
      <c r="I48" s="125"/>
      <c r="J48" s="102"/>
      <c r="K48" s="102"/>
      <c r="L48" s="102"/>
      <c r="M48" s="102"/>
      <c r="N48" s="102"/>
      <c r="O48" s="102"/>
      <c r="P48" s="102"/>
      <c r="Q48" s="104"/>
      <c r="S48" s="64"/>
    </row>
    <row r="49" spans="1:19" s="14" customFormat="1" ht="72" customHeight="1">
      <c r="A49" s="110">
        <v>29</v>
      </c>
      <c r="B49" s="112" t="s">
        <v>9</v>
      </c>
      <c r="C49" s="209" t="s">
        <v>103</v>
      </c>
      <c r="D49" s="156"/>
      <c r="E49" s="156"/>
      <c r="F49" s="156"/>
      <c r="G49" s="157"/>
      <c r="H49" s="114"/>
      <c r="I49" s="116"/>
      <c r="J49" s="118">
        <v>3.3</v>
      </c>
      <c r="K49" s="102">
        <v>1.6</v>
      </c>
      <c r="L49" s="102">
        <v>0</v>
      </c>
      <c r="M49" s="102">
        <v>2.5</v>
      </c>
      <c r="N49" s="102">
        <v>1.3</v>
      </c>
      <c r="O49" s="102">
        <v>0</v>
      </c>
      <c r="P49" s="102">
        <v>0</v>
      </c>
      <c r="Q49" s="120">
        <f t="shared" ref="Q49" si="17">J49*70+K49*75+L49*75+N49*25+O49*60+P49*120+M49*45</f>
        <v>496</v>
      </c>
      <c r="S49" s="63"/>
    </row>
    <row r="50" spans="1:19" s="15" customFormat="1" ht="72" customHeight="1">
      <c r="A50" s="162"/>
      <c r="B50" s="163"/>
      <c r="C50" s="197" t="s">
        <v>116</v>
      </c>
      <c r="D50" s="198"/>
      <c r="E50" s="65" t="s">
        <v>104</v>
      </c>
      <c r="F50" s="66"/>
      <c r="G50" s="67" t="s">
        <v>105</v>
      </c>
      <c r="H50" s="210"/>
      <c r="I50" s="169"/>
      <c r="J50" s="170"/>
      <c r="K50" s="171"/>
      <c r="L50" s="171"/>
      <c r="M50" s="171"/>
      <c r="N50" s="171"/>
      <c r="O50" s="171"/>
      <c r="P50" s="171"/>
      <c r="Q50" s="104"/>
    </row>
    <row r="51" spans="1:19" s="14" customFormat="1" ht="72" customHeight="1">
      <c r="A51" s="110">
        <v>30</v>
      </c>
      <c r="B51" s="112" t="s">
        <v>1</v>
      </c>
      <c r="C51" s="200" t="s">
        <v>117</v>
      </c>
      <c r="D51" s="74" t="s">
        <v>135</v>
      </c>
      <c r="E51" s="74" t="s">
        <v>80</v>
      </c>
      <c r="F51" s="203" t="s">
        <v>36</v>
      </c>
      <c r="G51" s="74" t="s">
        <v>230</v>
      </c>
      <c r="H51" s="114"/>
      <c r="I51" s="214"/>
      <c r="J51" s="118">
        <v>3</v>
      </c>
      <c r="K51" s="102">
        <v>2.1</v>
      </c>
      <c r="L51" s="102">
        <v>0.3</v>
      </c>
      <c r="M51" s="102">
        <v>2.5</v>
      </c>
      <c r="N51" s="102">
        <v>1.1000000000000001</v>
      </c>
      <c r="O51" s="102">
        <v>0</v>
      </c>
      <c r="P51" s="102">
        <v>0</v>
      </c>
      <c r="Q51" s="120">
        <f t="shared" ref="Q51" si="18">J51*70+K51*75+L51*75+N51*25+O51*60+P51*120+M51*45</f>
        <v>530</v>
      </c>
      <c r="S51" s="63"/>
    </row>
    <row r="52" spans="1:19" s="15" customFormat="1" ht="108" customHeight="1" thickBot="1">
      <c r="A52" s="121"/>
      <c r="B52" s="122"/>
      <c r="C52" s="207"/>
      <c r="D52" s="85" t="s">
        <v>102</v>
      </c>
      <c r="E52" s="85" t="s">
        <v>81</v>
      </c>
      <c r="F52" s="208"/>
      <c r="G52" s="85" t="s">
        <v>231</v>
      </c>
      <c r="H52" s="124"/>
      <c r="I52" s="215"/>
      <c r="J52" s="127"/>
      <c r="K52" s="136"/>
      <c r="L52" s="136"/>
      <c r="M52" s="136"/>
      <c r="N52" s="136"/>
      <c r="O52" s="136"/>
      <c r="P52" s="136"/>
      <c r="Q52" s="135"/>
      <c r="S52" s="63"/>
    </row>
    <row r="53" spans="1:19" s="17" customFormat="1" ht="20.100000000000001" customHeight="1">
      <c r="A53" s="10"/>
      <c r="B53" s="10"/>
      <c r="C53" s="26"/>
      <c r="D53" s="24"/>
      <c r="E53" s="24"/>
      <c r="F53" s="25"/>
      <c r="G53" s="24"/>
      <c r="H53" s="31"/>
      <c r="I53" s="10"/>
      <c r="J53" s="37"/>
      <c r="K53" s="37"/>
      <c r="L53" s="37"/>
      <c r="M53" s="37"/>
      <c r="N53" s="37"/>
      <c r="O53" s="37"/>
      <c r="P53" s="37"/>
      <c r="Q53" s="38"/>
    </row>
    <row r="54" spans="1:19" ht="49.5">
      <c r="A54" s="48" t="s">
        <v>136</v>
      </c>
      <c r="B54" s="49"/>
      <c r="C54" s="49"/>
      <c r="D54" s="50"/>
      <c r="E54" s="50"/>
      <c r="F54" s="49"/>
      <c r="G54" s="50"/>
      <c r="H54" s="51"/>
      <c r="I54" s="51"/>
      <c r="J54" s="51"/>
      <c r="K54" s="51"/>
      <c r="L54" s="52"/>
      <c r="M54" s="52"/>
      <c r="N54" s="55" t="s">
        <v>33</v>
      </c>
      <c r="O54" s="52"/>
      <c r="P54" s="51"/>
      <c r="Q54" s="51"/>
    </row>
    <row r="55" spans="1:19" ht="46.5">
      <c r="A55" s="56" t="s">
        <v>118</v>
      </c>
      <c r="B55" s="57"/>
      <c r="C55" s="57"/>
      <c r="D55" s="58"/>
      <c r="E55" s="58"/>
      <c r="F55" s="59"/>
      <c r="G55" s="58"/>
      <c r="H55" s="60"/>
      <c r="I55" s="60"/>
      <c r="J55" s="61"/>
      <c r="K55" s="61"/>
      <c r="L55" s="61"/>
      <c r="M55" s="61"/>
      <c r="N55" s="61"/>
      <c r="O55" s="61"/>
      <c r="P55" s="61"/>
      <c r="Q55" s="62"/>
    </row>
    <row r="56" spans="1:19">
      <c r="A56" s="20"/>
      <c r="B56" s="1"/>
      <c r="C56" s="1"/>
      <c r="K56" s="36"/>
    </row>
    <row r="57" spans="1:19">
      <c r="A57" s="3"/>
      <c r="B57" s="1"/>
      <c r="C57" s="1"/>
      <c r="D57" s="1"/>
      <c r="H57" s="3"/>
      <c r="I57" s="3"/>
    </row>
    <row r="58" spans="1:19">
      <c r="A58" s="3"/>
      <c r="B58" s="3"/>
      <c r="H58" s="3"/>
      <c r="I58" s="3"/>
    </row>
    <row r="59" spans="1:19">
      <c r="H59" s="4"/>
      <c r="I59" s="4"/>
      <c r="L59" s="3"/>
      <c r="M59" s="3"/>
      <c r="N59" s="3"/>
      <c r="O59" s="3"/>
      <c r="P59" s="3"/>
    </row>
    <row r="60" spans="1:19">
      <c r="H60" s="4"/>
      <c r="I60" s="4"/>
      <c r="L60" s="3"/>
      <c r="M60" s="3"/>
      <c r="N60" s="3"/>
      <c r="O60" s="3"/>
      <c r="P60" s="3"/>
    </row>
    <row r="61" spans="1:19">
      <c r="E61" s="21"/>
      <c r="F61" s="2"/>
      <c r="I61" s="4"/>
      <c r="P61" s="3"/>
    </row>
    <row r="62" spans="1:19">
      <c r="E62" s="21"/>
      <c r="F62" s="2"/>
      <c r="I62" s="4"/>
      <c r="P62" s="3"/>
    </row>
    <row r="63" spans="1:19">
      <c r="E63" s="21"/>
      <c r="F63" s="2"/>
      <c r="I63" s="4"/>
      <c r="P63" s="3"/>
    </row>
    <row r="64" spans="1:19">
      <c r="E64" s="21"/>
      <c r="F64" s="2"/>
      <c r="I64" s="4"/>
      <c r="P64" s="3"/>
    </row>
  </sheetData>
  <mergeCells count="337">
    <mergeCell ref="N20:N21"/>
    <mergeCell ref="O20:O21"/>
    <mergeCell ref="P20:P21"/>
    <mergeCell ref="Q20:Q21"/>
    <mergeCell ref="C20:G20"/>
    <mergeCell ref="C21:D21"/>
    <mergeCell ref="A20:A21"/>
    <mergeCell ref="B20:B21"/>
    <mergeCell ref="H20:H21"/>
    <mergeCell ref="I20:I21"/>
    <mergeCell ref="J20:J21"/>
    <mergeCell ref="K20:K21"/>
    <mergeCell ref="L20:L21"/>
    <mergeCell ref="P51:P52"/>
    <mergeCell ref="Q51:Q52"/>
    <mergeCell ref="C3:G3"/>
    <mergeCell ref="C4:D4"/>
    <mergeCell ref="C5:C6"/>
    <mergeCell ref="F5:F6"/>
    <mergeCell ref="C7:C8"/>
    <mergeCell ref="F7:F8"/>
    <mergeCell ref="I51:I52"/>
    <mergeCell ref="J51:J52"/>
    <mergeCell ref="K51:K52"/>
    <mergeCell ref="L51:L52"/>
    <mergeCell ref="M51:M52"/>
    <mergeCell ref="N51:N52"/>
    <mergeCell ref="C50:D50"/>
    <mergeCell ref="P49:P50"/>
    <mergeCell ref="Q49:Q50"/>
    <mergeCell ref="O47:O48"/>
    <mergeCell ref="P47:P48"/>
    <mergeCell ref="Q47:Q48"/>
    <mergeCell ref="I47:I48"/>
    <mergeCell ref="J47:J48"/>
    <mergeCell ref="K47:K48"/>
    <mergeCell ref="M20:M21"/>
    <mergeCell ref="A51:A52"/>
    <mergeCell ref="B51:B52"/>
    <mergeCell ref="C51:C52"/>
    <mergeCell ref="F51:F52"/>
    <mergeCell ref="H51:H52"/>
    <mergeCell ref="L49:L50"/>
    <mergeCell ref="M49:M50"/>
    <mergeCell ref="N49:N50"/>
    <mergeCell ref="O49:O50"/>
    <mergeCell ref="A49:A50"/>
    <mergeCell ref="B49:B50"/>
    <mergeCell ref="C49:G49"/>
    <mergeCell ref="H49:H50"/>
    <mergeCell ref="I49:I50"/>
    <mergeCell ref="J49:J50"/>
    <mergeCell ref="K49:K50"/>
    <mergeCell ref="O51:O52"/>
    <mergeCell ref="L47:L48"/>
    <mergeCell ref="M47:M48"/>
    <mergeCell ref="N47:N48"/>
    <mergeCell ref="M45:M46"/>
    <mergeCell ref="N45:N46"/>
    <mergeCell ref="O45:O46"/>
    <mergeCell ref="P45:P46"/>
    <mergeCell ref="Q45:Q46"/>
    <mergeCell ref="A47:A48"/>
    <mergeCell ref="B47:B48"/>
    <mergeCell ref="C47:C48"/>
    <mergeCell ref="F47:F48"/>
    <mergeCell ref="H47:H48"/>
    <mergeCell ref="A45:A46"/>
    <mergeCell ref="B45:B46"/>
    <mergeCell ref="C45:C46"/>
    <mergeCell ref="F45:F46"/>
    <mergeCell ref="H45:H46"/>
    <mergeCell ref="I45:I46"/>
    <mergeCell ref="J45:J46"/>
    <mergeCell ref="K45:K46"/>
    <mergeCell ref="L45:L46"/>
    <mergeCell ref="Q40:Q41"/>
    <mergeCell ref="A42:A43"/>
    <mergeCell ref="B42:B43"/>
    <mergeCell ref="C42:C43"/>
    <mergeCell ref="F42:F43"/>
    <mergeCell ref="H42:H43"/>
    <mergeCell ref="I42:I43"/>
    <mergeCell ref="J42:J43"/>
    <mergeCell ref="I40:I41"/>
    <mergeCell ref="J40:J41"/>
    <mergeCell ref="K40:K41"/>
    <mergeCell ref="L40:L41"/>
    <mergeCell ref="M40:M41"/>
    <mergeCell ref="N40:N41"/>
    <mergeCell ref="Q42:Q43"/>
    <mergeCell ref="K42:K43"/>
    <mergeCell ref="L42:L43"/>
    <mergeCell ref="M42:M43"/>
    <mergeCell ref="N42:N43"/>
    <mergeCell ref="O42:O43"/>
    <mergeCell ref="P42:P43"/>
    <mergeCell ref="A40:A41"/>
    <mergeCell ref="B40:B41"/>
    <mergeCell ref="C40:C41"/>
    <mergeCell ref="F40:F41"/>
    <mergeCell ref="H40:H41"/>
    <mergeCell ref="L38:L39"/>
    <mergeCell ref="M38:M39"/>
    <mergeCell ref="N38:N39"/>
    <mergeCell ref="O40:O41"/>
    <mergeCell ref="O38:O39"/>
    <mergeCell ref="P38:P39"/>
    <mergeCell ref="P40:P41"/>
    <mergeCell ref="Q38:Q39"/>
    <mergeCell ref="O36:O37"/>
    <mergeCell ref="P36:P37"/>
    <mergeCell ref="Q36:Q37"/>
    <mergeCell ref="A38:A39"/>
    <mergeCell ref="B38:B39"/>
    <mergeCell ref="C38:G38"/>
    <mergeCell ref="H38:H39"/>
    <mergeCell ref="I38:I39"/>
    <mergeCell ref="J38:J39"/>
    <mergeCell ref="K38:K39"/>
    <mergeCell ref="I36:I37"/>
    <mergeCell ref="J36:J37"/>
    <mergeCell ref="K36:K37"/>
    <mergeCell ref="L36:L37"/>
    <mergeCell ref="M36:M37"/>
    <mergeCell ref="N36:N37"/>
    <mergeCell ref="C39:D39"/>
    <mergeCell ref="B29:B30"/>
    <mergeCell ref="C29:C30"/>
    <mergeCell ref="M34:M35"/>
    <mergeCell ref="N34:N35"/>
    <mergeCell ref="O34:O35"/>
    <mergeCell ref="P34:P35"/>
    <mergeCell ref="Q34:Q35"/>
    <mergeCell ref="A36:A37"/>
    <mergeCell ref="B36:B37"/>
    <mergeCell ref="C36:C37"/>
    <mergeCell ref="F36:F37"/>
    <mergeCell ref="H36:H37"/>
    <mergeCell ref="A34:A35"/>
    <mergeCell ref="B34:B35"/>
    <mergeCell ref="C34:C35"/>
    <mergeCell ref="F34:F35"/>
    <mergeCell ref="H34:H35"/>
    <mergeCell ref="I34:I35"/>
    <mergeCell ref="J34:J35"/>
    <mergeCell ref="K34:K35"/>
    <mergeCell ref="L34:L35"/>
    <mergeCell ref="P27:P28"/>
    <mergeCell ref="P29:P30"/>
    <mergeCell ref="Q29:Q30"/>
    <mergeCell ref="A31:A32"/>
    <mergeCell ref="B31:B32"/>
    <mergeCell ref="C31:C32"/>
    <mergeCell ref="F31:F32"/>
    <mergeCell ref="H31:H32"/>
    <mergeCell ref="I31:I32"/>
    <mergeCell ref="J31:J32"/>
    <mergeCell ref="I29:I30"/>
    <mergeCell ref="J29:J30"/>
    <mergeCell ref="K29:K30"/>
    <mergeCell ref="L29:L30"/>
    <mergeCell ref="M29:M30"/>
    <mergeCell ref="N29:N30"/>
    <mergeCell ref="Q31:Q32"/>
    <mergeCell ref="K31:K32"/>
    <mergeCell ref="L31:L32"/>
    <mergeCell ref="M31:M32"/>
    <mergeCell ref="N31:N32"/>
    <mergeCell ref="O31:O32"/>
    <mergeCell ref="P31:P32"/>
    <mergeCell ref="A29:A30"/>
    <mergeCell ref="N25:N26"/>
    <mergeCell ref="C28:D28"/>
    <mergeCell ref="F29:F30"/>
    <mergeCell ref="H29:H30"/>
    <mergeCell ref="L27:L28"/>
    <mergeCell ref="M27:M28"/>
    <mergeCell ref="N27:N28"/>
    <mergeCell ref="O29:O30"/>
    <mergeCell ref="O27:O28"/>
    <mergeCell ref="A23:A24"/>
    <mergeCell ref="B23:B24"/>
    <mergeCell ref="C23:G24"/>
    <mergeCell ref="H23:H24"/>
    <mergeCell ref="J23:J24"/>
    <mergeCell ref="Q27:Q28"/>
    <mergeCell ref="O25:O26"/>
    <mergeCell ref="P25:P26"/>
    <mergeCell ref="Q25:Q26"/>
    <mergeCell ref="A27:A28"/>
    <mergeCell ref="B27:B28"/>
    <mergeCell ref="C27:G27"/>
    <mergeCell ref="H27:H28"/>
    <mergeCell ref="I27:I28"/>
    <mergeCell ref="J27:J28"/>
    <mergeCell ref="K27:K28"/>
    <mergeCell ref="I25:I26"/>
    <mergeCell ref="J25:J26"/>
    <mergeCell ref="K25:K26"/>
    <mergeCell ref="L25:L26"/>
    <mergeCell ref="M25:M26"/>
    <mergeCell ref="A25:A26"/>
    <mergeCell ref="B25:B26"/>
    <mergeCell ref="C25:C26"/>
    <mergeCell ref="F25:F26"/>
    <mergeCell ref="H25:H26"/>
    <mergeCell ref="A18:A19"/>
    <mergeCell ref="B18:B19"/>
    <mergeCell ref="C18:C19"/>
    <mergeCell ref="F18:F19"/>
    <mergeCell ref="H18:H19"/>
    <mergeCell ref="I18:I19"/>
    <mergeCell ref="J18:J19"/>
    <mergeCell ref="I16:I17"/>
    <mergeCell ref="J16:J17"/>
    <mergeCell ref="A16:A17"/>
    <mergeCell ref="B16:B17"/>
    <mergeCell ref="C16:C17"/>
    <mergeCell ref="F16:F17"/>
    <mergeCell ref="H16:H17"/>
    <mergeCell ref="L14:L15"/>
    <mergeCell ref="M14:M15"/>
    <mergeCell ref="N14:N15"/>
    <mergeCell ref="O16:O17"/>
    <mergeCell ref="O14:O15"/>
    <mergeCell ref="P14:P15"/>
    <mergeCell ref="P16:P17"/>
    <mergeCell ref="K16:K17"/>
    <mergeCell ref="L16:L17"/>
    <mergeCell ref="M16:M17"/>
    <mergeCell ref="N16:N17"/>
    <mergeCell ref="A14:A15"/>
    <mergeCell ref="B14:B15"/>
    <mergeCell ref="C14:G14"/>
    <mergeCell ref="H14:H15"/>
    <mergeCell ref="I14:I15"/>
    <mergeCell ref="J14:J15"/>
    <mergeCell ref="K14:K15"/>
    <mergeCell ref="I12:I13"/>
    <mergeCell ref="J12:J13"/>
    <mergeCell ref="K12:K13"/>
    <mergeCell ref="C15:D15"/>
    <mergeCell ref="M10:M11"/>
    <mergeCell ref="N10:N11"/>
    <mergeCell ref="O10:O11"/>
    <mergeCell ref="P10:P11"/>
    <mergeCell ref="Q10:Q11"/>
    <mergeCell ref="A12:A13"/>
    <mergeCell ref="B12:B13"/>
    <mergeCell ref="C12:C13"/>
    <mergeCell ref="H12:H13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F12:F13"/>
    <mergeCell ref="O12:O13"/>
    <mergeCell ref="P12:P13"/>
    <mergeCell ref="Q12:Q13"/>
    <mergeCell ref="L12:L13"/>
    <mergeCell ref="M12:M13"/>
    <mergeCell ref="M5:M6"/>
    <mergeCell ref="N5:N6"/>
    <mergeCell ref="A5:A6"/>
    <mergeCell ref="B5:B6"/>
    <mergeCell ref="H5:H6"/>
    <mergeCell ref="Q7:Q8"/>
    <mergeCell ref="K7:K8"/>
    <mergeCell ref="L7:L8"/>
    <mergeCell ref="M7:M8"/>
    <mergeCell ref="N7:N8"/>
    <mergeCell ref="O7:O8"/>
    <mergeCell ref="P7:P8"/>
    <mergeCell ref="A1:I1"/>
    <mergeCell ref="J1:J2"/>
    <mergeCell ref="K1:K2"/>
    <mergeCell ref="L3:L4"/>
    <mergeCell ref="M3:M4"/>
    <mergeCell ref="N3:N4"/>
    <mergeCell ref="O3:O4"/>
    <mergeCell ref="P3:P4"/>
    <mergeCell ref="Q3:Q4"/>
    <mergeCell ref="O1:O2"/>
    <mergeCell ref="P1:P2"/>
    <mergeCell ref="Q1:Q2"/>
    <mergeCell ref="L1:L2"/>
    <mergeCell ref="M1:M2"/>
    <mergeCell ref="N1:N2"/>
    <mergeCell ref="U12:U13"/>
    <mergeCell ref="V12:V13"/>
    <mergeCell ref="W12:W13"/>
    <mergeCell ref="X12:X13"/>
    <mergeCell ref="Y12:Y13"/>
    <mergeCell ref="Z12:Z13"/>
    <mergeCell ref="A3:A4"/>
    <mergeCell ref="B3:B4"/>
    <mergeCell ref="H3:H4"/>
    <mergeCell ref="I3:I4"/>
    <mergeCell ref="J3:J4"/>
    <mergeCell ref="K3:K4"/>
    <mergeCell ref="O5:O6"/>
    <mergeCell ref="P5:P6"/>
    <mergeCell ref="Q5:Q6"/>
    <mergeCell ref="A7:A8"/>
    <mergeCell ref="B7:B8"/>
    <mergeCell ref="H7:H8"/>
    <mergeCell ref="I7:I8"/>
    <mergeCell ref="J7:J8"/>
    <mergeCell ref="I5:I6"/>
    <mergeCell ref="J5:J6"/>
    <mergeCell ref="K5:K6"/>
    <mergeCell ref="L5:L6"/>
    <mergeCell ref="K23:K24"/>
    <mergeCell ref="L23:L24"/>
    <mergeCell ref="M23:M24"/>
    <mergeCell ref="N23:N24"/>
    <mergeCell ref="O23:O24"/>
    <mergeCell ref="P23:P24"/>
    <mergeCell ref="Q23:Q24"/>
    <mergeCell ref="S12:S13"/>
    <mergeCell ref="T12:T13"/>
    <mergeCell ref="Q14:Q15"/>
    <mergeCell ref="N12:N13"/>
    <mergeCell ref="Q16:Q17"/>
    <mergeCell ref="Q18:Q19"/>
    <mergeCell ref="K18:K19"/>
    <mergeCell ref="L18:L19"/>
    <mergeCell ref="M18:M19"/>
    <mergeCell ref="N18:N19"/>
    <mergeCell ref="O18:O19"/>
    <mergeCell ref="P18:P19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4"/>
  <sheetViews>
    <sheetView topLeftCell="A13" zoomScale="25" zoomScaleNormal="25" zoomScaleSheetLayoutView="25" workbookViewId="0">
      <selection activeCell="F34" sqref="F34:F37"/>
    </sheetView>
  </sheetViews>
  <sheetFormatPr defaultColWidth="9" defaultRowHeight="32.25"/>
  <cols>
    <col min="1" max="1" width="8.5" style="19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1.25" style="21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25.5" style="3" customWidth="1"/>
    <col min="20" max="16384" width="9" style="3"/>
  </cols>
  <sheetData>
    <row r="1" spans="1:17" s="12" customFormat="1" ht="143.44999999999999" customHeight="1" thickBot="1">
      <c r="A1" s="128" t="s">
        <v>142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31" t="s">
        <v>14</v>
      </c>
      <c r="N1" s="131" t="s">
        <v>15</v>
      </c>
      <c r="O1" s="131" t="s">
        <v>16</v>
      </c>
      <c r="P1" s="131" t="s">
        <v>17</v>
      </c>
      <c r="Q1" s="133" t="s">
        <v>7</v>
      </c>
    </row>
    <row r="2" spans="1:17" s="13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37</v>
      </c>
      <c r="H2" s="7" t="s">
        <v>10</v>
      </c>
      <c r="I2" s="11" t="s">
        <v>23</v>
      </c>
      <c r="J2" s="130"/>
      <c r="K2" s="130"/>
      <c r="L2" s="130"/>
      <c r="M2" s="132"/>
      <c r="N2" s="132"/>
      <c r="O2" s="132"/>
      <c r="P2" s="132"/>
      <c r="Q2" s="134"/>
    </row>
    <row r="3" spans="1:17" s="14" customFormat="1" ht="72" customHeight="1" thickTop="1">
      <c r="A3" s="110">
        <v>1</v>
      </c>
      <c r="B3" s="112" t="s">
        <v>9</v>
      </c>
      <c r="C3" s="155" t="s">
        <v>245</v>
      </c>
      <c r="D3" s="156"/>
      <c r="E3" s="156"/>
      <c r="F3" s="156"/>
      <c r="G3" s="157"/>
      <c r="H3" s="114"/>
      <c r="I3" s="116"/>
      <c r="J3" s="118">
        <v>2.9</v>
      </c>
      <c r="K3" s="102">
        <v>0</v>
      </c>
      <c r="L3" s="102">
        <v>2.7</v>
      </c>
      <c r="M3" s="102">
        <v>2.8</v>
      </c>
      <c r="N3" s="102">
        <v>1.3</v>
      </c>
      <c r="O3" s="102">
        <v>0</v>
      </c>
      <c r="P3" s="102">
        <v>0</v>
      </c>
      <c r="Q3" s="120">
        <f t="shared" ref="Q3" si="0">J3*70+K3*75+L3*75+N3*25+O3*60+P3*120+M3*45</f>
        <v>564</v>
      </c>
    </row>
    <row r="4" spans="1:17" s="15" customFormat="1" ht="72" customHeight="1">
      <c r="A4" s="111"/>
      <c r="B4" s="113"/>
      <c r="C4" s="211" t="s">
        <v>243</v>
      </c>
      <c r="D4" s="212"/>
      <c r="E4" s="35" t="s">
        <v>143</v>
      </c>
      <c r="F4" s="35"/>
      <c r="G4" s="34" t="s">
        <v>5</v>
      </c>
      <c r="H4" s="115"/>
      <c r="I4" s="117"/>
      <c r="J4" s="119"/>
      <c r="K4" s="103"/>
      <c r="L4" s="103"/>
      <c r="M4" s="103"/>
      <c r="N4" s="103"/>
      <c r="O4" s="103"/>
      <c r="P4" s="103"/>
      <c r="Q4" s="120"/>
    </row>
    <row r="5" spans="1:17" s="14" customFormat="1" ht="72" customHeight="1">
      <c r="A5" s="110">
        <v>2</v>
      </c>
      <c r="B5" s="112" t="s">
        <v>1</v>
      </c>
      <c r="C5" s="164" t="s">
        <v>30</v>
      </c>
      <c r="D5" s="33" t="s">
        <v>144</v>
      </c>
      <c r="E5" s="30" t="s">
        <v>41</v>
      </c>
      <c r="F5" s="161" t="s">
        <v>5</v>
      </c>
      <c r="G5" s="30" t="s">
        <v>146</v>
      </c>
      <c r="H5" s="114"/>
      <c r="I5" s="125"/>
      <c r="J5" s="118">
        <v>2.9</v>
      </c>
      <c r="K5" s="102">
        <v>0</v>
      </c>
      <c r="L5" s="102">
        <v>2</v>
      </c>
      <c r="M5" s="102">
        <v>2.5</v>
      </c>
      <c r="N5" s="102">
        <v>1.6</v>
      </c>
      <c r="O5" s="102">
        <v>0</v>
      </c>
      <c r="P5" s="102">
        <v>0</v>
      </c>
      <c r="Q5" s="120">
        <f t="shared" ref="Q5" si="1">J5*70+K5*75+L5*75+N5*25+O5*60+P5*120+M5*45</f>
        <v>505.5</v>
      </c>
    </row>
    <row r="6" spans="1:17" s="15" customFormat="1" ht="114" customHeight="1">
      <c r="A6" s="111"/>
      <c r="B6" s="113"/>
      <c r="C6" s="172"/>
      <c r="D6" s="22" t="s">
        <v>252</v>
      </c>
      <c r="E6" s="22" t="s">
        <v>145</v>
      </c>
      <c r="F6" s="148"/>
      <c r="G6" s="22" t="s">
        <v>267</v>
      </c>
      <c r="H6" s="115"/>
      <c r="I6" s="117"/>
      <c r="J6" s="119"/>
      <c r="K6" s="103"/>
      <c r="L6" s="103"/>
      <c r="M6" s="103"/>
      <c r="N6" s="103"/>
      <c r="O6" s="103"/>
      <c r="P6" s="103"/>
      <c r="Q6" s="120"/>
    </row>
    <row r="7" spans="1:17" s="14" customFormat="1" ht="72" customHeight="1">
      <c r="A7" s="110">
        <v>3</v>
      </c>
      <c r="B7" s="112" t="s">
        <v>2</v>
      </c>
      <c r="C7" s="164" t="s">
        <v>6</v>
      </c>
      <c r="D7" s="30" t="s">
        <v>43</v>
      </c>
      <c r="E7" s="30" t="s">
        <v>45</v>
      </c>
      <c r="F7" s="161" t="s">
        <v>5</v>
      </c>
      <c r="G7" s="30" t="s">
        <v>47</v>
      </c>
      <c r="H7" s="123"/>
      <c r="I7" s="125"/>
      <c r="J7" s="118">
        <v>3.5</v>
      </c>
      <c r="K7" s="102">
        <v>0.7</v>
      </c>
      <c r="L7" s="102">
        <v>0.9</v>
      </c>
      <c r="M7" s="102">
        <v>2.5</v>
      </c>
      <c r="N7" s="102">
        <v>1</v>
      </c>
      <c r="O7" s="102">
        <v>0</v>
      </c>
      <c r="P7" s="102">
        <v>0</v>
      </c>
      <c r="Q7" s="120">
        <f t="shared" ref="Q7" si="2">J7*70+K7*75+L7*75+N7*25+O7*60+P7*120+M7*45</f>
        <v>502.5</v>
      </c>
    </row>
    <row r="8" spans="1:17" s="15" customFormat="1" ht="72" customHeight="1" thickBot="1">
      <c r="A8" s="121"/>
      <c r="B8" s="122"/>
      <c r="C8" s="213"/>
      <c r="D8" s="23" t="s">
        <v>44</v>
      </c>
      <c r="E8" s="23" t="s">
        <v>148</v>
      </c>
      <c r="F8" s="184"/>
      <c r="G8" s="23" t="s">
        <v>48</v>
      </c>
      <c r="H8" s="124"/>
      <c r="I8" s="126"/>
      <c r="J8" s="127"/>
      <c r="K8" s="136"/>
      <c r="L8" s="136"/>
      <c r="M8" s="136"/>
      <c r="N8" s="136"/>
      <c r="O8" s="136"/>
      <c r="P8" s="136"/>
      <c r="Q8" s="135"/>
    </row>
    <row r="9" spans="1:17" s="18" customFormat="1" ht="20.100000000000001" customHeight="1" thickBot="1">
      <c r="A9" s="10"/>
      <c r="B9" s="10"/>
      <c r="C9" s="27"/>
      <c r="D9" s="24"/>
      <c r="E9" s="24"/>
      <c r="F9" s="25"/>
      <c r="G9" s="24"/>
      <c r="H9" s="31"/>
      <c r="I9" s="10"/>
      <c r="J9" s="39"/>
      <c r="K9" s="39"/>
      <c r="L9" s="39"/>
      <c r="M9" s="39"/>
      <c r="N9" s="39"/>
      <c r="O9" s="39"/>
      <c r="P9" s="39"/>
      <c r="Q9" s="40"/>
    </row>
    <row r="10" spans="1:17" s="14" customFormat="1" ht="72" customHeight="1">
      <c r="A10" s="144">
        <v>6</v>
      </c>
      <c r="B10" s="145" t="s">
        <v>3</v>
      </c>
      <c r="C10" s="146" t="s">
        <v>26</v>
      </c>
      <c r="D10" s="29" t="s">
        <v>150</v>
      </c>
      <c r="E10" s="86" t="s">
        <v>201</v>
      </c>
      <c r="F10" s="224" t="s">
        <v>35</v>
      </c>
      <c r="G10" s="86" t="s">
        <v>82</v>
      </c>
      <c r="H10" s="149"/>
      <c r="I10" s="151"/>
      <c r="J10" s="137">
        <v>3.5</v>
      </c>
      <c r="K10" s="137">
        <v>0</v>
      </c>
      <c r="L10" s="137">
        <v>1.7</v>
      </c>
      <c r="M10" s="137">
        <v>2.5</v>
      </c>
      <c r="N10" s="137">
        <v>1.4</v>
      </c>
      <c r="O10" s="137">
        <v>0</v>
      </c>
      <c r="P10" s="137">
        <v>0</v>
      </c>
      <c r="Q10" s="138">
        <f>J10*70+K10*75+L10*75+N10*25+O10*60+P10*120+M10*45</f>
        <v>520</v>
      </c>
    </row>
    <row r="11" spans="1:17" s="15" customFormat="1" ht="72" customHeight="1">
      <c r="A11" s="139"/>
      <c r="B11" s="140"/>
      <c r="C11" s="141"/>
      <c r="D11" s="22" t="s">
        <v>151</v>
      </c>
      <c r="E11" s="75" t="s">
        <v>202</v>
      </c>
      <c r="F11" s="153"/>
      <c r="G11" s="75" t="s">
        <v>83</v>
      </c>
      <c r="H11" s="150"/>
      <c r="I11" s="117"/>
      <c r="J11" s="102"/>
      <c r="K11" s="102"/>
      <c r="L11" s="102"/>
      <c r="M11" s="102"/>
      <c r="N11" s="102"/>
      <c r="O11" s="102"/>
      <c r="P11" s="102"/>
      <c r="Q11" s="120"/>
    </row>
    <row r="12" spans="1:17" s="13" customFormat="1" ht="72" customHeight="1">
      <c r="A12" s="139">
        <v>7</v>
      </c>
      <c r="B12" s="140" t="s">
        <v>8</v>
      </c>
      <c r="C12" s="141" t="s">
        <v>6</v>
      </c>
      <c r="D12" s="74" t="s">
        <v>153</v>
      </c>
      <c r="E12" s="74" t="s">
        <v>61</v>
      </c>
      <c r="F12" s="152" t="s">
        <v>5</v>
      </c>
      <c r="G12" s="74" t="s">
        <v>239</v>
      </c>
      <c r="H12" s="142"/>
      <c r="I12" s="116" t="s">
        <v>138</v>
      </c>
      <c r="J12" s="182">
        <v>2.7</v>
      </c>
      <c r="K12" s="154">
        <v>0</v>
      </c>
      <c r="L12" s="154">
        <v>1.6</v>
      </c>
      <c r="M12" s="154">
        <v>2.5</v>
      </c>
      <c r="N12" s="154">
        <v>1.5</v>
      </c>
      <c r="O12" s="154">
        <v>0</v>
      </c>
      <c r="P12" s="154">
        <v>1</v>
      </c>
      <c r="Q12" s="120">
        <f t="shared" ref="Q12" si="3">J12*70+K12*75+L12*75+N12*25+O12*60+P12*120+M12*45</f>
        <v>579</v>
      </c>
    </row>
    <row r="13" spans="1:17" s="16" customFormat="1" ht="72" customHeight="1">
      <c r="A13" s="139"/>
      <c r="B13" s="140"/>
      <c r="C13" s="141"/>
      <c r="D13" s="75" t="s">
        <v>152</v>
      </c>
      <c r="E13" s="75" t="s">
        <v>62</v>
      </c>
      <c r="F13" s="153"/>
      <c r="G13" s="75" t="s">
        <v>240</v>
      </c>
      <c r="H13" s="143"/>
      <c r="I13" s="117"/>
      <c r="J13" s="182"/>
      <c r="K13" s="154"/>
      <c r="L13" s="154"/>
      <c r="M13" s="154"/>
      <c r="N13" s="154"/>
      <c r="O13" s="154"/>
      <c r="P13" s="154"/>
      <c r="Q13" s="120"/>
    </row>
    <row r="14" spans="1:17" s="14" customFormat="1" ht="72" customHeight="1">
      <c r="A14" s="110">
        <v>8</v>
      </c>
      <c r="B14" s="112" t="s">
        <v>9</v>
      </c>
      <c r="C14" s="155" t="s">
        <v>155</v>
      </c>
      <c r="D14" s="156"/>
      <c r="E14" s="156"/>
      <c r="F14" s="156"/>
      <c r="G14" s="157"/>
      <c r="H14" s="114"/>
      <c r="I14" s="125"/>
      <c r="J14" s="118">
        <v>4.3</v>
      </c>
      <c r="K14" s="102">
        <v>0</v>
      </c>
      <c r="L14" s="102">
        <v>1.7</v>
      </c>
      <c r="M14" s="102">
        <v>2.5</v>
      </c>
      <c r="N14" s="102">
        <v>0.6</v>
      </c>
      <c r="O14" s="102">
        <v>0</v>
      </c>
      <c r="P14" s="102">
        <v>0</v>
      </c>
      <c r="Q14" s="120">
        <f t="shared" ref="Q14" si="4">J14*70+K14*75+L14*75+N14*25+O14*60+P14*120+M14*45</f>
        <v>556</v>
      </c>
    </row>
    <row r="15" spans="1:17" s="15" customFormat="1" ht="72" customHeight="1">
      <c r="A15" s="111"/>
      <c r="B15" s="113"/>
      <c r="C15" s="159" t="s">
        <v>154</v>
      </c>
      <c r="D15" s="160"/>
      <c r="E15" s="70" t="s">
        <v>156</v>
      </c>
      <c r="F15" s="35" t="s">
        <v>241</v>
      </c>
      <c r="G15" s="41" t="s">
        <v>97</v>
      </c>
      <c r="H15" s="115"/>
      <c r="I15" s="117"/>
      <c r="J15" s="119"/>
      <c r="K15" s="103"/>
      <c r="L15" s="103"/>
      <c r="M15" s="103"/>
      <c r="N15" s="103"/>
      <c r="O15" s="103"/>
      <c r="P15" s="103"/>
      <c r="Q15" s="120"/>
    </row>
    <row r="16" spans="1:17" s="14" customFormat="1" ht="72" customHeight="1">
      <c r="A16" s="110">
        <v>9</v>
      </c>
      <c r="B16" s="112" t="s">
        <v>1</v>
      </c>
      <c r="C16" s="164" t="s">
        <v>31</v>
      </c>
      <c r="D16" s="33" t="s">
        <v>250</v>
      </c>
      <c r="E16" s="30" t="s">
        <v>123</v>
      </c>
      <c r="F16" s="161" t="s">
        <v>5</v>
      </c>
      <c r="G16" s="47" t="s">
        <v>124</v>
      </c>
      <c r="H16" s="114" t="s">
        <v>40</v>
      </c>
      <c r="I16" s="125"/>
      <c r="J16" s="118">
        <v>2.8</v>
      </c>
      <c r="K16" s="102">
        <v>0</v>
      </c>
      <c r="L16" s="102">
        <v>2.4</v>
      </c>
      <c r="M16" s="102">
        <v>2.5</v>
      </c>
      <c r="N16" s="102">
        <v>1.4</v>
      </c>
      <c r="O16" s="102">
        <v>1</v>
      </c>
      <c r="P16" s="102">
        <v>0</v>
      </c>
      <c r="Q16" s="120">
        <f t="shared" ref="Q16" si="5">J16*70+K16*75+L16*75+N16*25+O16*60+P16*120+M16*45</f>
        <v>583.5</v>
      </c>
    </row>
    <row r="17" spans="1:19" s="15" customFormat="1" ht="120" customHeight="1">
      <c r="A17" s="111"/>
      <c r="B17" s="113"/>
      <c r="C17" s="165"/>
      <c r="D17" s="22" t="s">
        <v>251</v>
      </c>
      <c r="E17" s="22" t="s">
        <v>157</v>
      </c>
      <c r="F17" s="148"/>
      <c r="G17" s="71" t="s">
        <v>206</v>
      </c>
      <c r="H17" s="115"/>
      <c r="I17" s="117"/>
      <c r="J17" s="119"/>
      <c r="K17" s="103"/>
      <c r="L17" s="103"/>
      <c r="M17" s="103"/>
      <c r="N17" s="103"/>
      <c r="O17" s="103"/>
      <c r="P17" s="103"/>
      <c r="Q17" s="120"/>
      <c r="S17" s="81"/>
    </row>
    <row r="18" spans="1:19" s="14" customFormat="1" ht="72" customHeight="1">
      <c r="A18" s="110">
        <v>10</v>
      </c>
      <c r="B18" s="112" t="s">
        <v>2</v>
      </c>
      <c r="C18" s="164" t="s">
        <v>52</v>
      </c>
      <c r="D18" s="30" t="s">
        <v>53</v>
      </c>
      <c r="E18" s="30" t="s">
        <v>125</v>
      </c>
      <c r="F18" s="161" t="s">
        <v>50</v>
      </c>
      <c r="G18" s="30" t="s">
        <v>54</v>
      </c>
      <c r="H18" s="167"/>
      <c r="I18" s="125"/>
      <c r="J18" s="118">
        <v>3.6</v>
      </c>
      <c r="K18" s="102">
        <v>0.7</v>
      </c>
      <c r="L18" s="102">
        <v>1.4</v>
      </c>
      <c r="M18" s="102">
        <v>2.5</v>
      </c>
      <c r="N18" s="102">
        <v>1</v>
      </c>
      <c r="O18" s="102">
        <v>0</v>
      </c>
      <c r="P18" s="102">
        <v>0</v>
      </c>
      <c r="Q18" s="120">
        <f t="shared" ref="Q18" si="6">J18*70+K18*75+L18*75+N18*25+O18*60+P18*120+M18*45</f>
        <v>547</v>
      </c>
    </row>
    <row r="19" spans="1:19" s="15" customFormat="1" ht="72" customHeight="1">
      <c r="A19" s="162"/>
      <c r="B19" s="163"/>
      <c r="C19" s="165"/>
      <c r="D19" s="32" t="s">
        <v>163</v>
      </c>
      <c r="E19" s="32" t="s">
        <v>216</v>
      </c>
      <c r="F19" s="166"/>
      <c r="G19" s="32" t="s">
        <v>55</v>
      </c>
      <c r="H19" s="168"/>
      <c r="I19" s="169"/>
      <c r="J19" s="170"/>
      <c r="K19" s="171"/>
      <c r="L19" s="171"/>
      <c r="M19" s="171"/>
      <c r="N19" s="171"/>
      <c r="O19" s="171"/>
      <c r="P19" s="171"/>
      <c r="Q19" s="104"/>
    </row>
    <row r="20" spans="1:19" s="14" customFormat="1" ht="72" customHeight="1">
      <c r="A20" s="110">
        <v>11</v>
      </c>
      <c r="B20" s="112" t="s">
        <v>195</v>
      </c>
      <c r="C20" s="229" t="s">
        <v>214</v>
      </c>
      <c r="D20" s="230"/>
      <c r="E20" s="230"/>
      <c r="F20" s="230"/>
      <c r="G20" s="231"/>
      <c r="H20" s="222" t="s">
        <v>196</v>
      </c>
      <c r="I20" s="125"/>
      <c r="J20" s="118">
        <v>2.2999999999999998</v>
      </c>
      <c r="K20" s="102">
        <v>0</v>
      </c>
      <c r="L20" s="102">
        <v>1</v>
      </c>
      <c r="M20" s="102">
        <v>1.23</v>
      </c>
      <c r="N20" s="102">
        <v>0</v>
      </c>
      <c r="O20" s="102">
        <v>1.9</v>
      </c>
      <c r="P20" s="102">
        <v>0</v>
      </c>
      <c r="Q20" s="120">
        <f t="shared" ref="Q20" si="7">J20*70+K20*75+L20*75+N20*25+O20*60+P20*120+M20*45</f>
        <v>405.35</v>
      </c>
    </row>
    <row r="21" spans="1:19" s="15" customFormat="1" ht="72" customHeight="1" thickBot="1">
      <c r="A21" s="121"/>
      <c r="B21" s="122"/>
      <c r="C21" s="227" t="s">
        <v>197</v>
      </c>
      <c r="D21" s="228"/>
      <c r="E21" s="100" t="s">
        <v>256</v>
      </c>
      <c r="F21" s="78"/>
      <c r="G21" s="79" t="s">
        <v>215</v>
      </c>
      <c r="H21" s="223"/>
      <c r="I21" s="126"/>
      <c r="J21" s="127"/>
      <c r="K21" s="136"/>
      <c r="L21" s="136"/>
      <c r="M21" s="136"/>
      <c r="N21" s="136"/>
      <c r="O21" s="136"/>
      <c r="P21" s="136"/>
      <c r="Q21" s="135"/>
    </row>
    <row r="22" spans="1:19" s="18" customFormat="1" ht="20.100000000000001" customHeight="1" thickBot="1">
      <c r="A22" s="10"/>
      <c r="B22" s="10"/>
      <c r="C22" s="27"/>
      <c r="D22" s="24"/>
      <c r="E22" s="24"/>
      <c r="F22" s="25"/>
      <c r="G22" s="24"/>
      <c r="H22" s="31"/>
      <c r="I22" s="10"/>
      <c r="J22" s="39"/>
      <c r="K22" s="39"/>
      <c r="L22" s="39"/>
      <c r="M22" s="39"/>
      <c r="N22" s="39"/>
      <c r="O22" s="39"/>
      <c r="P22" s="39"/>
      <c r="Q22" s="40"/>
    </row>
    <row r="23" spans="1:19" s="15" customFormat="1" ht="72" customHeight="1">
      <c r="A23" s="174">
        <v>13</v>
      </c>
      <c r="B23" s="175" t="s">
        <v>275</v>
      </c>
      <c r="C23" s="234" t="s">
        <v>259</v>
      </c>
      <c r="D23" s="235"/>
      <c r="E23" s="235"/>
      <c r="F23" s="235"/>
      <c r="G23" s="236"/>
      <c r="H23" s="191"/>
      <c r="I23" s="99"/>
      <c r="J23" s="194"/>
      <c r="K23" s="185"/>
      <c r="L23" s="185"/>
      <c r="M23" s="185"/>
      <c r="N23" s="185"/>
      <c r="O23" s="185"/>
      <c r="P23" s="185"/>
      <c r="Q23" s="237"/>
    </row>
    <row r="24" spans="1:19" s="15" customFormat="1" ht="72" customHeight="1">
      <c r="A24" s="111"/>
      <c r="B24" s="113"/>
      <c r="C24" s="176"/>
      <c r="D24" s="177"/>
      <c r="E24" s="177"/>
      <c r="F24" s="177"/>
      <c r="G24" s="178"/>
      <c r="H24" s="179"/>
      <c r="I24" s="98"/>
      <c r="J24" s="119"/>
      <c r="K24" s="103"/>
      <c r="L24" s="103"/>
      <c r="M24" s="103"/>
      <c r="N24" s="103"/>
      <c r="O24" s="103"/>
      <c r="P24" s="103"/>
      <c r="Q24" s="105"/>
    </row>
    <row r="25" spans="1:19" s="13" customFormat="1" ht="72" customHeight="1">
      <c r="A25" s="110">
        <v>14</v>
      </c>
      <c r="B25" s="112" t="s">
        <v>8</v>
      </c>
      <c r="C25" s="164" t="s">
        <v>6</v>
      </c>
      <c r="D25" s="33" t="s">
        <v>162</v>
      </c>
      <c r="E25" s="74" t="s">
        <v>236</v>
      </c>
      <c r="F25" s="238" t="s">
        <v>276</v>
      </c>
      <c r="G25" s="83" t="s">
        <v>122</v>
      </c>
      <c r="H25" s="225"/>
      <c r="I25" s="116" t="s">
        <v>138</v>
      </c>
      <c r="J25" s="158">
        <v>2.7</v>
      </c>
      <c r="K25" s="102">
        <v>0</v>
      </c>
      <c r="L25" s="102">
        <v>2.6</v>
      </c>
      <c r="M25" s="102">
        <v>2.5</v>
      </c>
      <c r="N25" s="102">
        <v>1.3</v>
      </c>
      <c r="O25" s="102">
        <v>0</v>
      </c>
      <c r="P25" s="102">
        <v>1</v>
      </c>
      <c r="Q25" s="104">
        <f t="shared" ref="Q25" si="8">J25*70+K25*75+L25*75+N25*25+O25*60+P25*120+M25*45</f>
        <v>649</v>
      </c>
    </row>
    <row r="26" spans="1:19" s="16" customFormat="1" ht="72" customHeight="1">
      <c r="A26" s="111"/>
      <c r="B26" s="113"/>
      <c r="C26" s="172"/>
      <c r="D26" s="22" t="s">
        <v>238</v>
      </c>
      <c r="E26" s="75" t="s">
        <v>237</v>
      </c>
      <c r="F26" s="153"/>
      <c r="G26" s="75" t="s">
        <v>98</v>
      </c>
      <c r="H26" s="188"/>
      <c r="I26" s="232"/>
      <c r="J26" s="226"/>
      <c r="K26" s="103"/>
      <c r="L26" s="103"/>
      <c r="M26" s="103"/>
      <c r="N26" s="103"/>
      <c r="O26" s="103"/>
      <c r="P26" s="103"/>
      <c r="Q26" s="105"/>
    </row>
    <row r="27" spans="1:19" s="14" customFormat="1" ht="72" customHeight="1">
      <c r="A27" s="110">
        <v>15</v>
      </c>
      <c r="B27" s="112" t="s">
        <v>9</v>
      </c>
      <c r="C27" s="155" t="s">
        <v>257</v>
      </c>
      <c r="D27" s="156"/>
      <c r="E27" s="156"/>
      <c r="F27" s="156"/>
      <c r="G27" s="157"/>
      <c r="H27" s="114"/>
      <c r="I27" s="180" t="s">
        <v>38</v>
      </c>
      <c r="J27" s="118">
        <v>2</v>
      </c>
      <c r="K27" s="102">
        <v>0</v>
      </c>
      <c r="L27" s="102">
        <v>3.5</v>
      </c>
      <c r="M27" s="102">
        <v>3.2</v>
      </c>
      <c r="N27" s="102">
        <v>0.6</v>
      </c>
      <c r="O27" s="102">
        <v>0</v>
      </c>
      <c r="P27" s="102">
        <v>0</v>
      </c>
      <c r="Q27" s="120">
        <f t="shared" ref="Q27" si="9">J27*70+K27*75+L27*75+N27*25+O27*60+P27*120+M27*45</f>
        <v>561.5</v>
      </c>
    </row>
    <row r="28" spans="1:19" s="15" customFormat="1" ht="72" customHeight="1">
      <c r="A28" s="111"/>
      <c r="B28" s="113"/>
      <c r="C28" s="159" t="s">
        <v>217</v>
      </c>
      <c r="D28" s="160"/>
      <c r="E28" s="69" t="s">
        <v>164</v>
      </c>
      <c r="F28" s="73" t="s">
        <v>119</v>
      </c>
      <c r="G28" s="72" t="s">
        <v>65</v>
      </c>
      <c r="H28" s="115"/>
      <c r="I28" s="181"/>
      <c r="J28" s="119"/>
      <c r="K28" s="103"/>
      <c r="L28" s="103"/>
      <c r="M28" s="103"/>
      <c r="N28" s="103"/>
      <c r="O28" s="103"/>
      <c r="P28" s="103"/>
      <c r="Q28" s="120"/>
    </row>
    <row r="29" spans="1:19" s="14" customFormat="1" ht="72" customHeight="1">
      <c r="A29" s="110">
        <v>16</v>
      </c>
      <c r="B29" s="112" t="s">
        <v>1</v>
      </c>
      <c r="C29" s="164" t="s">
        <v>32</v>
      </c>
      <c r="D29" s="33" t="s">
        <v>165</v>
      </c>
      <c r="E29" s="30" t="s">
        <v>175</v>
      </c>
      <c r="F29" s="161" t="s">
        <v>5</v>
      </c>
      <c r="G29" s="30" t="s">
        <v>168</v>
      </c>
      <c r="H29" s="114" t="s">
        <v>40</v>
      </c>
      <c r="I29" s="125"/>
      <c r="J29" s="118">
        <v>3.6</v>
      </c>
      <c r="K29" s="102">
        <v>0</v>
      </c>
      <c r="L29" s="102">
        <v>1.7</v>
      </c>
      <c r="M29" s="102">
        <v>2.5</v>
      </c>
      <c r="N29" s="102">
        <v>1</v>
      </c>
      <c r="O29" s="102">
        <v>1</v>
      </c>
      <c r="P29" s="102">
        <v>0</v>
      </c>
      <c r="Q29" s="120">
        <f t="shared" ref="Q29" si="10">J29*70+K29*75+L29*75+N29*25+O29*60+P29*120+M29*45</f>
        <v>577</v>
      </c>
    </row>
    <row r="30" spans="1:19" s="15" customFormat="1" ht="111" customHeight="1">
      <c r="A30" s="162"/>
      <c r="B30" s="163"/>
      <c r="C30" s="165"/>
      <c r="D30" s="22" t="s">
        <v>166</v>
      </c>
      <c r="E30" s="32" t="s">
        <v>167</v>
      </c>
      <c r="F30" s="166"/>
      <c r="G30" s="22" t="s">
        <v>169</v>
      </c>
      <c r="H30" s="115"/>
      <c r="I30" s="169"/>
      <c r="J30" s="170"/>
      <c r="K30" s="171"/>
      <c r="L30" s="171"/>
      <c r="M30" s="171"/>
      <c r="N30" s="171"/>
      <c r="O30" s="171"/>
      <c r="P30" s="171"/>
      <c r="Q30" s="120"/>
      <c r="S30" s="63"/>
    </row>
    <row r="31" spans="1:19" s="14" customFormat="1" ht="72" customHeight="1">
      <c r="A31" s="110">
        <v>17</v>
      </c>
      <c r="B31" s="112" t="s">
        <v>2</v>
      </c>
      <c r="C31" s="141" t="s">
        <v>6</v>
      </c>
      <c r="D31" s="74" t="s">
        <v>74</v>
      </c>
      <c r="E31" s="30" t="s">
        <v>203</v>
      </c>
      <c r="F31" s="161" t="s">
        <v>5</v>
      </c>
      <c r="G31" s="30" t="s">
        <v>67</v>
      </c>
      <c r="H31" s="123"/>
      <c r="I31" s="125"/>
      <c r="J31" s="118">
        <v>2.8</v>
      </c>
      <c r="K31" s="102">
        <v>0.2</v>
      </c>
      <c r="L31" s="102">
        <v>1.6</v>
      </c>
      <c r="M31" s="102">
        <v>2.5</v>
      </c>
      <c r="N31" s="102">
        <v>1.6</v>
      </c>
      <c r="O31" s="102">
        <v>0</v>
      </c>
      <c r="P31" s="102">
        <v>0</v>
      </c>
      <c r="Q31" s="120">
        <f t="shared" ref="Q31" si="11">J31*70+K31*75+L31*75+N31*25+O31*60+P31*120+M31*45</f>
        <v>483.5</v>
      </c>
      <c r="S31" s="63"/>
    </row>
    <row r="32" spans="1:19" s="15" customFormat="1" ht="72" customHeight="1" thickBot="1">
      <c r="A32" s="121"/>
      <c r="B32" s="122"/>
      <c r="C32" s="183"/>
      <c r="D32" s="85" t="s">
        <v>223</v>
      </c>
      <c r="E32" s="23" t="s">
        <v>200</v>
      </c>
      <c r="F32" s="184"/>
      <c r="G32" s="23" t="s">
        <v>68</v>
      </c>
      <c r="H32" s="124"/>
      <c r="I32" s="126"/>
      <c r="J32" s="127"/>
      <c r="K32" s="136"/>
      <c r="L32" s="136"/>
      <c r="M32" s="136"/>
      <c r="N32" s="136"/>
      <c r="O32" s="136"/>
      <c r="P32" s="136"/>
      <c r="Q32" s="135"/>
      <c r="S32" s="63"/>
    </row>
    <row r="33" spans="1:19" s="15" customFormat="1" ht="27.75" customHeight="1" thickBot="1">
      <c r="A33" s="42"/>
      <c r="B33" s="42"/>
      <c r="C33" s="43"/>
      <c r="D33" s="44"/>
      <c r="E33" s="44"/>
      <c r="F33" s="45"/>
      <c r="G33" s="44"/>
      <c r="H33" s="46"/>
      <c r="I33" s="42"/>
      <c r="S33" s="63"/>
    </row>
    <row r="34" spans="1:19" s="13" customFormat="1" ht="64.5" customHeight="1">
      <c r="A34" s="174">
        <v>20</v>
      </c>
      <c r="B34" s="175" t="s">
        <v>3</v>
      </c>
      <c r="C34" s="189" t="s">
        <v>27</v>
      </c>
      <c r="D34" s="29" t="s">
        <v>170</v>
      </c>
      <c r="E34" s="30" t="s">
        <v>66</v>
      </c>
      <c r="F34" s="166" t="s">
        <v>5</v>
      </c>
      <c r="G34" s="47" t="s">
        <v>212</v>
      </c>
      <c r="H34" s="191"/>
      <c r="I34" s="192"/>
      <c r="J34" s="194">
        <v>2.9</v>
      </c>
      <c r="K34" s="185">
        <v>0</v>
      </c>
      <c r="L34" s="185">
        <v>2.2999999999999998</v>
      </c>
      <c r="M34" s="185">
        <v>2.5</v>
      </c>
      <c r="N34" s="185">
        <v>1.3</v>
      </c>
      <c r="O34" s="185">
        <v>0</v>
      </c>
      <c r="P34" s="185">
        <v>0</v>
      </c>
      <c r="Q34" s="138">
        <f>J34*70+K34*75+L34*75+N34*25+O34*60+P34*120+M34*45</f>
        <v>520.5</v>
      </c>
      <c r="S34" s="64"/>
    </row>
    <row r="35" spans="1:19" s="13" customFormat="1" ht="87.75" customHeight="1">
      <c r="A35" s="162"/>
      <c r="B35" s="163"/>
      <c r="C35" s="190"/>
      <c r="D35" s="22" t="s">
        <v>171</v>
      </c>
      <c r="E35" s="22" t="s">
        <v>194</v>
      </c>
      <c r="F35" s="148"/>
      <c r="G35" s="71" t="s">
        <v>213</v>
      </c>
      <c r="H35" s="179"/>
      <c r="I35" s="193"/>
      <c r="J35" s="119"/>
      <c r="K35" s="103"/>
      <c r="L35" s="103"/>
      <c r="M35" s="103"/>
      <c r="N35" s="103"/>
      <c r="O35" s="103"/>
      <c r="P35" s="103"/>
      <c r="Q35" s="120"/>
      <c r="S35" s="64"/>
    </row>
    <row r="36" spans="1:19" s="14" customFormat="1" ht="72" customHeight="1">
      <c r="A36" s="110">
        <v>21</v>
      </c>
      <c r="B36" s="112" t="s">
        <v>24</v>
      </c>
      <c r="C36" s="165" t="s">
        <v>22</v>
      </c>
      <c r="D36" s="28" t="s">
        <v>190</v>
      </c>
      <c r="E36" s="28" t="s">
        <v>174</v>
      </c>
      <c r="F36" s="186" t="s">
        <v>34</v>
      </c>
      <c r="G36" s="47" t="s">
        <v>140</v>
      </c>
      <c r="H36" s="187"/>
      <c r="I36" s="196" t="s">
        <v>139</v>
      </c>
      <c r="J36" s="170">
        <v>3.2</v>
      </c>
      <c r="K36" s="171">
        <v>0</v>
      </c>
      <c r="L36" s="171">
        <v>1.9</v>
      </c>
      <c r="M36" s="171">
        <v>2.5</v>
      </c>
      <c r="N36" s="171">
        <v>1</v>
      </c>
      <c r="O36" s="171">
        <v>0</v>
      </c>
      <c r="P36" s="171">
        <v>1</v>
      </c>
      <c r="Q36" s="195">
        <f t="shared" ref="Q36" si="12">J36*70+K36*75+L36*75+N36*25+O36*60+P36*120+M36*45</f>
        <v>624</v>
      </c>
      <c r="S36" s="63"/>
    </row>
    <row r="37" spans="1:19" s="15" customFormat="1" ht="72" customHeight="1">
      <c r="A37" s="111"/>
      <c r="B37" s="113"/>
      <c r="C37" s="172"/>
      <c r="D37" s="22" t="s">
        <v>191</v>
      </c>
      <c r="E37" s="22" t="s">
        <v>173</v>
      </c>
      <c r="F37" s="113"/>
      <c r="G37" s="53" t="s">
        <v>141</v>
      </c>
      <c r="H37" s="188"/>
      <c r="I37" s="117"/>
      <c r="J37" s="119"/>
      <c r="K37" s="103"/>
      <c r="L37" s="103"/>
      <c r="M37" s="103"/>
      <c r="N37" s="103"/>
      <c r="O37" s="103"/>
      <c r="P37" s="103"/>
      <c r="Q37" s="105"/>
      <c r="S37" s="63"/>
    </row>
    <row r="38" spans="1:19" s="14" customFormat="1" ht="72" customHeight="1">
      <c r="A38" s="110">
        <v>22</v>
      </c>
      <c r="B38" s="112" t="s">
        <v>9</v>
      </c>
      <c r="C38" s="155" t="s">
        <v>177</v>
      </c>
      <c r="D38" s="156"/>
      <c r="E38" s="156"/>
      <c r="F38" s="156"/>
      <c r="G38" s="157"/>
      <c r="H38" s="114"/>
      <c r="I38" s="116"/>
      <c r="J38" s="118">
        <v>3.4</v>
      </c>
      <c r="K38" s="102">
        <v>0</v>
      </c>
      <c r="L38" s="102">
        <v>1.5</v>
      </c>
      <c r="M38" s="102">
        <v>2.5</v>
      </c>
      <c r="N38" s="102">
        <v>0.5</v>
      </c>
      <c r="O38" s="102">
        <v>0</v>
      </c>
      <c r="P38" s="102">
        <v>0</v>
      </c>
      <c r="Q38" s="120">
        <f t="shared" ref="Q38" si="13">J38*70+K38*75+L38*75+N38*25+O38*60+P38*120+M38*45</f>
        <v>475.5</v>
      </c>
      <c r="S38" s="63"/>
    </row>
    <row r="39" spans="1:19" s="15" customFormat="1" ht="72" customHeight="1">
      <c r="A39" s="162"/>
      <c r="B39" s="163"/>
      <c r="C39" s="197" t="s">
        <v>176</v>
      </c>
      <c r="D39" s="198"/>
      <c r="E39" s="70" t="s">
        <v>178</v>
      </c>
      <c r="F39" s="35"/>
      <c r="G39" s="68" t="s">
        <v>112</v>
      </c>
      <c r="H39" s="115"/>
      <c r="I39" s="117"/>
      <c r="J39" s="170"/>
      <c r="K39" s="171"/>
      <c r="L39" s="171"/>
      <c r="M39" s="171"/>
      <c r="N39" s="171"/>
      <c r="O39" s="171"/>
      <c r="P39" s="171"/>
      <c r="Q39" s="120"/>
      <c r="S39" s="63"/>
    </row>
    <row r="40" spans="1:19" s="14" customFormat="1" ht="72" customHeight="1">
      <c r="A40" s="110">
        <v>23</v>
      </c>
      <c r="B40" s="112" t="s">
        <v>1</v>
      </c>
      <c r="C40" s="164" t="s">
        <v>25</v>
      </c>
      <c r="D40" s="33" t="s">
        <v>179</v>
      </c>
      <c r="E40" s="30" t="s">
        <v>130</v>
      </c>
      <c r="F40" s="161" t="s">
        <v>5</v>
      </c>
      <c r="G40" s="47" t="s">
        <v>94</v>
      </c>
      <c r="H40" s="114" t="s">
        <v>137</v>
      </c>
      <c r="I40" s="125"/>
      <c r="J40" s="118">
        <v>3.2</v>
      </c>
      <c r="K40" s="102">
        <v>0</v>
      </c>
      <c r="L40" s="102">
        <v>2.2999999999999998</v>
      </c>
      <c r="M40" s="102">
        <v>2.5</v>
      </c>
      <c r="N40" s="102">
        <v>1.2</v>
      </c>
      <c r="O40" s="102">
        <v>1</v>
      </c>
      <c r="P40" s="102">
        <v>0</v>
      </c>
      <c r="Q40" s="120">
        <f t="shared" ref="Q40" si="14">J40*70+K40*75+L40*75+N40*25+O40*60+P40*120+M40*45</f>
        <v>599</v>
      </c>
      <c r="S40" s="63"/>
    </row>
    <row r="41" spans="1:19" s="15" customFormat="1" ht="108" customHeight="1">
      <c r="A41" s="162"/>
      <c r="B41" s="163"/>
      <c r="C41" s="165"/>
      <c r="D41" s="22" t="s">
        <v>189</v>
      </c>
      <c r="E41" s="32" t="s">
        <v>218</v>
      </c>
      <c r="F41" s="166"/>
      <c r="G41" s="54" t="s">
        <v>95</v>
      </c>
      <c r="H41" s="115"/>
      <c r="I41" s="169"/>
      <c r="J41" s="170"/>
      <c r="K41" s="171"/>
      <c r="L41" s="171"/>
      <c r="M41" s="171"/>
      <c r="N41" s="171"/>
      <c r="O41" s="171"/>
      <c r="P41" s="171"/>
      <c r="Q41" s="120"/>
      <c r="S41" s="63"/>
    </row>
    <row r="42" spans="1:19" s="14" customFormat="1" ht="72" customHeight="1">
      <c r="A42" s="110">
        <v>24</v>
      </c>
      <c r="B42" s="112" t="s">
        <v>2</v>
      </c>
      <c r="C42" s="141" t="s">
        <v>6</v>
      </c>
      <c r="D42" s="30" t="s">
        <v>120</v>
      </c>
      <c r="E42" s="30" t="s">
        <v>131</v>
      </c>
      <c r="F42" s="161" t="s">
        <v>5</v>
      </c>
      <c r="G42" s="28" t="s">
        <v>46</v>
      </c>
      <c r="H42" s="123"/>
      <c r="I42" s="125"/>
      <c r="J42" s="118">
        <v>3.5</v>
      </c>
      <c r="K42" s="102">
        <v>0.7</v>
      </c>
      <c r="L42" s="102">
        <v>1</v>
      </c>
      <c r="M42" s="102">
        <v>2.5</v>
      </c>
      <c r="N42" s="102">
        <v>1</v>
      </c>
      <c r="O42" s="102">
        <v>0</v>
      </c>
      <c r="P42" s="102">
        <v>0</v>
      </c>
      <c r="Q42" s="120">
        <f t="shared" ref="Q42" si="15">J42*70+K42*75+L42*75+N42*25+O42*60+P42*120+M42*45</f>
        <v>510</v>
      </c>
      <c r="S42" s="63"/>
    </row>
    <row r="43" spans="1:19" s="15" customFormat="1" ht="72" customHeight="1" thickBot="1">
      <c r="A43" s="121"/>
      <c r="B43" s="122"/>
      <c r="C43" s="183"/>
      <c r="D43" s="23" t="s">
        <v>254</v>
      </c>
      <c r="E43" s="23" t="s">
        <v>99</v>
      </c>
      <c r="F43" s="184"/>
      <c r="G43" s="23" t="s">
        <v>75</v>
      </c>
      <c r="H43" s="124"/>
      <c r="I43" s="126"/>
      <c r="J43" s="127"/>
      <c r="K43" s="136"/>
      <c r="L43" s="136"/>
      <c r="M43" s="136"/>
      <c r="N43" s="136"/>
      <c r="O43" s="136"/>
      <c r="P43" s="136"/>
      <c r="Q43" s="135"/>
      <c r="S43" s="63"/>
    </row>
    <row r="44" spans="1:19" s="15" customFormat="1" ht="27.75" customHeight="1" thickBot="1">
      <c r="A44" s="42"/>
      <c r="B44" s="42"/>
      <c r="C44" s="43"/>
      <c r="D44" s="44"/>
      <c r="E44" s="44"/>
      <c r="F44" s="45"/>
      <c r="G44" s="44"/>
      <c r="H44" s="46"/>
      <c r="I44" s="42"/>
      <c r="S44" s="63"/>
    </row>
    <row r="45" spans="1:19" s="14" customFormat="1" ht="72" customHeight="1">
      <c r="A45" s="144">
        <v>27</v>
      </c>
      <c r="B45" s="145" t="s">
        <v>28</v>
      </c>
      <c r="C45" s="201" t="s">
        <v>39</v>
      </c>
      <c r="D45" s="91" t="s">
        <v>180</v>
      </c>
      <c r="E45" s="74" t="s">
        <v>29</v>
      </c>
      <c r="F45" s="202" t="s">
        <v>34</v>
      </c>
      <c r="G45" s="87" t="s">
        <v>233</v>
      </c>
      <c r="H45" s="204"/>
      <c r="I45" s="205"/>
      <c r="J45" s="173">
        <v>3.2</v>
      </c>
      <c r="K45" s="137">
        <v>0</v>
      </c>
      <c r="L45" s="137">
        <v>2.1</v>
      </c>
      <c r="M45" s="137">
        <v>2.5</v>
      </c>
      <c r="N45" s="137">
        <v>1.5</v>
      </c>
      <c r="O45" s="137">
        <v>0</v>
      </c>
      <c r="P45" s="137">
        <v>0</v>
      </c>
      <c r="Q45" s="138">
        <f>J45*70+K45*75+L45*75+N45*25+O45*60+P45*120+M45*45</f>
        <v>531.5</v>
      </c>
      <c r="S45" s="63"/>
    </row>
    <row r="46" spans="1:19" s="15" customFormat="1" ht="72" customHeight="1">
      <c r="A46" s="139"/>
      <c r="B46" s="140"/>
      <c r="C46" s="199"/>
      <c r="D46" s="75" t="s">
        <v>181</v>
      </c>
      <c r="E46" s="84" t="s">
        <v>182</v>
      </c>
      <c r="F46" s="203"/>
      <c r="G46" s="88" t="s">
        <v>234</v>
      </c>
      <c r="H46" s="143"/>
      <c r="I46" s="206"/>
      <c r="J46" s="182"/>
      <c r="K46" s="154"/>
      <c r="L46" s="154"/>
      <c r="M46" s="154"/>
      <c r="N46" s="154"/>
      <c r="O46" s="154"/>
      <c r="P46" s="154"/>
      <c r="Q46" s="120"/>
      <c r="S46" s="63"/>
    </row>
    <row r="47" spans="1:19" s="13" customFormat="1" ht="72" customHeight="1">
      <c r="A47" s="139">
        <v>28</v>
      </c>
      <c r="B47" s="140" t="s">
        <v>8</v>
      </c>
      <c r="C47" s="199" t="s">
        <v>6</v>
      </c>
      <c r="D47" s="82" t="s">
        <v>184</v>
      </c>
      <c r="E47" s="74" t="s">
        <v>76</v>
      </c>
      <c r="F47" s="152" t="s">
        <v>5</v>
      </c>
      <c r="G47" s="89" t="s">
        <v>77</v>
      </c>
      <c r="H47" s="142"/>
      <c r="I47" s="216"/>
      <c r="J47" s="154">
        <v>3</v>
      </c>
      <c r="K47" s="154">
        <v>0</v>
      </c>
      <c r="L47" s="154">
        <v>2.7</v>
      </c>
      <c r="M47" s="154">
        <v>2.5</v>
      </c>
      <c r="N47" s="154">
        <v>1.1000000000000001</v>
      </c>
      <c r="O47" s="154">
        <v>0</v>
      </c>
      <c r="P47" s="154">
        <v>0</v>
      </c>
      <c r="Q47" s="120">
        <f t="shared" ref="Q47" si="16">J47*70+K47*75+L47*75+N47*25+O47*60+P47*120+M47*45</f>
        <v>552.5</v>
      </c>
      <c r="S47" s="64"/>
    </row>
    <row r="48" spans="1:19" s="16" customFormat="1" ht="72" customHeight="1">
      <c r="A48" s="110"/>
      <c r="B48" s="112"/>
      <c r="C48" s="200"/>
      <c r="D48" s="75" t="s">
        <v>183</v>
      </c>
      <c r="E48" s="75" t="s">
        <v>185</v>
      </c>
      <c r="F48" s="153"/>
      <c r="G48" s="90" t="s">
        <v>235</v>
      </c>
      <c r="H48" s="123"/>
      <c r="I48" s="125"/>
      <c r="J48" s="102"/>
      <c r="K48" s="102"/>
      <c r="L48" s="102"/>
      <c r="M48" s="102"/>
      <c r="N48" s="102"/>
      <c r="O48" s="102"/>
      <c r="P48" s="102"/>
      <c r="Q48" s="104"/>
      <c r="S48" s="64"/>
    </row>
    <row r="49" spans="1:19" s="14" customFormat="1" ht="72" customHeight="1">
      <c r="A49" s="110">
        <v>29</v>
      </c>
      <c r="B49" s="112" t="s">
        <v>9</v>
      </c>
      <c r="C49" s="209" t="s">
        <v>187</v>
      </c>
      <c r="D49" s="156"/>
      <c r="E49" s="156"/>
      <c r="F49" s="156"/>
      <c r="G49" s="157"/>
      <c r="H49" s="114"/>
      <c r="I49" s="116"/>
      <c r="J49" s="118">
        <v>3.3</v>
      </c>
      <c r="K49" s="102">
        <v>0</v>
      </c>
      <c r="L49" s="102">
        <v>2</v>
      </c>
      <c r="M49" s="102">
        <v>2.5</v>
      </c>
      <c r="N49" s="102">
        <v>1</v>
      </c>
      <c r="O49" s="102">
        <v>0</v>
      </c>
      <c r="P49" s="102">
        <v>0</v>
      </c>
      <c r="Q49" s="120">
        <f t="shared" ref="Q49" si="17">J49*70+K49*75+L49*75+N49*25+O49*60+P49*120+M49*45</f>
        <v>518.5</v>
      </c>
      <c r="S49" s="63"/>
    </row>
    <row r="50" spans="1:19" s="15" customFormat="1" ht="72" customHeight="1">
      <c r="A50" s="162"/>
      <c r="B50" s="163"/>
      <c r="C50" s="197" t="s">
        <v>186</v>
      </c>
      <c r="D50" s="198"/>
      <c r="E50" s="65" t="s">
        <v>188</v>
      </c>
      <c r="F50" s="66"/>
      <c r="G50" s="67" t="s">
        <v>105</v>
      </c>
      <c r="H50" s="210"/>
      <c r="I50" s="169"/>
      <c r="J50" s="170"/>
      <c r="K50" s="171"/>
      <c r="L50" s="171"/>
      <c r="M50" s="171"/>
      <c r="N50" s="171"/>
      <c r="O50" s="171"/>
      <c r="P50" s="171"/>
      <c r="Q50" s="104"/>
    </row>
    <row r="51" spans="1:19" s="14" customFormat="1" ht="72" customHeight="1">
      <c r="A51" s="110">
        <v>30</v>
      </c>
      <c r="B51" s="112" t="s">
        <v>1</v>
      </c>
      <c r="C51" s="200" t="s">
        <v>117</v>
      </c>
      <c r="D51" s="74" t="s">
        <v>172</v>
      </c>
      <c r="E51" s="74" t="s">
        <v>149</v>
      </c>
      <c r="F51" s="203" t="s">
        <v>36</v>
      </c>
      <c r="G51" s="74" t="s">
        <v>230</v>
      </c>
      <c r="H51" s="114"/>
      <c r="I51" s="214"/>
      <c r="J51" s="118">
        <v>3</v>
      </c>
      <c r="K51" s="102">
        <v>0</v>
      </c>
      <c r="L51" s="102">
        <v>3.1</v>
      </c>
      <c r="M51" s="102">
        <v>2.5</v>
      </c>
      <c r="N51" s="102">
        <v>1.1000000000000001</v>
      </c>
      <c r="O51" s="102">
        <v>0</v>
      </c>
      <c r="P51" s="102">
        <v>0</v>
      </c>
      <c r="Q51" s="120">
        <f t="shared" ref="Q51" si="18">J51*70+K51*75+L51*75+N51*25+O51*60+P51*120+M51*45</f>
        <v>582.5</v>
      </c>
      <c r="S51" s="63"/>
    </row>
    <row r="52" spans="1:19" s="15" customFormat="1" ht="108" customHeight="1" thickBot="1">
      <c r="A52" s="121"/>
      <c r="B52" s="122"/>
      <c r="C52" s="207"/>
      <c r="D52" s="85" t="s">
        <v>253</v>
      </c>
      <c r="E52" s="85" t="s">
        <v>192</v>
      </c>
      <c r="F52" s="208"/>
      <c r="G52" s="85" t="s">
        <v>232</v>
      </c>
      <c r="H52" s="124"/>
      <c r="I52" s="215"/>
      <c r="J52" s="127"/>
      <c r="K52" s="136"/>
      <c r="L52" s="136"/>
      <c r="M52" s="136"/>
      <c r="N52" s="136"/>
      <c r="O52" s="136"/>
      <c r="P52" s="136"/>
      <c r="Q52" s="135"/>
      <c r="S52" s="63"/>
    </row>
    <row r="53" spans="1:19" s="17" customFormat="1" ht="20.100000000000001" customHeight="1">
      <c r="A53" s="10"/>
      <c r="B53" s="10"/>
      <c r="C53" s="26"/>
      <c r="D53" s="24"/>
      <c r="E53" s="24"/>
      <c r="F53" s="25"/>
      <c r="G53" s="24"/>
      <c r="H53" s="31"/>
      <c r="I53" s="10"/>
      <c r="J53" s="37"/>
      <c r="K53" s="37"/>
      <c r="L53" s="37"/>
      <c r="M53" s="37"/>
      <c r="N53" s="37"/>
      <c r="O53" s="37"/>
      <c r="P53" s="37"/>
      <c r="Q53" s="38"/>
    </row>
    <row r="54" spans="1:19" ht="49.5">
      <c r="A54" s="48" t="s">
        <v>264</v>
      </c>
      <c r="B54" s="49"/>
      <c r="C54" s="49"/>
      <c r="D54" s="50"/>
      <c r="E54" s="50"/>
      <c r="F54" s="49"/>
      <c r="G54" s="50"/>
      <c r="H54" s="51"/>
      <c r="I54" s="51"/>
      <c r="J54" s="51"/>
      <c r="K54" s="51"/>
      <c r="L54" s="52"/>
      <c r="M54" s="52"/>
      <c r="N54" s="55" t="s">
        <v>33</v>
      </c>
      <c r="O54" s="52"/>
      <c r="P54" s="51"/>
      <c r="Q54" s="51"/>
    </row>
    <row r="55" spans="1:19" ht="46.5">
      <c r="A55" s="56" t="s">
        <v>118</v>
      </c>
      <c r="B55" s="57"/>
      <c r="C55" s="57"/>
      <c r="D55" s="58"/>
      <c r="E55" s="58"/>
      <c r="F55" s="59"/>
      <c r="G55" s="58"/>
      <c r="H55" s="60"/>
      <c r="I55" s="60"/>
      <c r="J55" s="61"/>
      <c r="K55" s="61"/>
      <c r="L55" s="61"/>
      <c r="M55" s="61"/>
      <c r="N55" s="61"/>
      <c r="O55" s="61"/>
      <c r="P55" s="61"/>
      <c r="Q55" s="62"/>
    </row>
    <row r="56" spans="1:19">
      <c r="A56" s="20"/>
      <c r="B56" s="1"/>
      <c r="C56" s="1"/>
      <c r="K56" s="36"/>
    </row>
    <row r="57" spans="1:19">
      <c r="A57" s="3"/>
      <c r="B57" s="1"/>
      <c r="C57" s="1"/>
      <c r="D57" s="1"/>
      <c r="H57" s="3"/>
      <c r="I57" s="3"/>
    </row>
    <row r="58" spans="1:19">
      <c r="A58" s="3"/>
      <c r="B58" s="3"/>
      <c r="H58" s="3"/>
      <c r="I58" s="3"/>
    </row>
    <row r="59" spans="1:19">
      <c r="H59" s="4"/>
      <c r="I59" s="4"/>
      <c r="L59" s="3"/>
      <c r="M59" s="3"/>
      <c r="N59" s="3"/>
      <c r="O59" s="3"/>
      <c r="P59" s="3"/>
    </row>
    <row r="60" spans="1:19">
      <c r="H60" s="4"/>
      <c r="I60" s="4"/>
      <c r="L60" s="3"/>
      <c r="M60" s="3"/>
      <c r="N60" s="3"/>
      <c r="O60" s="3"/>
      <c r="P60" s="3"/>
    </row>
    <row r="61" spans="1:19">
      <c r="E61" s="21"/>
      <c r="F61" s="2"/>
      <c r="I61" s="4"/>
      <c r="P61" s="3"/>
    </row>
    <row r="62" spans="1:19">
      <c r="E62" s="21"/>
      <c r="F62" s="2"/>
      <c r="I62" s="4"/>
      <c r="P62" s="3"/>
    </row>
    <row r="63" spans="1:19">
      <c r="E63" s="21"/>
      <c r="F63" s="2"/>
      <c r="I63" s="4"/>
      <c r="P63" s="3"/>
    </row>
    <row r="64" spans="1:19">
      <c r="E64" s="21"/>
      <c r="F64" s="2"/>
      <c r="I64" s="4"/>
      <c r="P64" s="3"/>
    </row>
  </sheetData>
  <mergeCells count="329">
    <mergeCell ref="F51:F52"/>
    <mergeCell ref="N49:N50"/>
    <mergeCell ref="O49:O50"/>
    <mergeCell ref="P49:P50"/>
    <mergeCell ref="Q49:Q50"/>
    <mergeCell ref="K34:K35"/>
    <mergeCell ref="N25:N26"/>
    <mergeCell ref="K27:K28"/>
    <mergeCell ref="M27:M28"/>
    <mergeCell ref="N27:N28"/>
    <mergeCell ref="M25:M26"/>
    <mergeCell ref="I29:I30"/>
    <mergeCell ref="J29:J30"/>
    <mergeCell ref="K29:K30"/>
    <mergeCell ref="L29:L30"/>
    <mergeCell ref="N34:N35"/>
    <mergeCell ref="M29:M30"/>
    <mergeCell ref="N29:N30"/>
    <mergeCell ref="L34:L35"/>
    <mergeCell ref="Q42:Q43"/>
    <mergeCell ref="O40:O41"/>
    <mergeCell ref="Q40:Q41"/>
    <mergeCell ref="O34:O35"/>
    <mergeCell ref="P34:P35"/>
    <mergeCell ref="Q38:Q39"/>
    <mergeCell ref="P38:P39"/>
    <mergeCell ref="P40:P41"/>
    <mergeCell ref="P42:P43"/>
    <mergeCell ref="A49:A50"/>
    <mergeCell ref="B49:B50"/>
    <mergeCell ref="C49:G49"/>
    <mergeCell ref="H49:H50"/>
    <mergeCell ref="I49:I50"/>
    <mergeCell ref="J49:J50"/>
    <mergeCell ref="K49:K50"/>
    <mergeCell ref="L49:L50"/>
    <mergeCell ref="M49:M50"/>
    <mergeCell ref="C50:D50"/>
    <mergeCell ref="N42:N43"/>
    <mergeCell ref="N40:N41"/>
    <mergeCell ref="L40:L41"/>
    <mergeCell ref="M38:M39"/>
    <mergeCell ref="N38:N39"/>
    <mergeCell ref="O38:O39"/>
    <mergeCell ref="O42:O43"/>
    <mergeCell ref="I38:I39"/>
    <mergeCell ref="J45:J46"/>
    <mergeCell ref="M42:M43"/>
    <mergeCell ref="M40:M41"/>
    <mergeCell ref="L42:L43"/>
    <mergeCell ref="K38:K39"/>
    <mergeCell ref="L38:L39"/>
    <mergeCell ref="O36:O37"/>
    <mergeCell ref="P36:P37"/>
    <mergeCell ref="K36:K37"/>
    <mergeCell ref="C29:C30"/>
    <mergeCell ref="N18:N19"/>
    <mergeCell ref="O18:O19"/>
    <mergeCell ref="P18:P19"/>
    <mergeCell ref="Q18:Q19"/>
    <mergeCell ref="P25:P26"/>
    <mergeCell ref="O25:O26"/>
    <mergeCell ref="Q25:Q26"/>
    <mergeCell ref="N20:N21"/>
    <mergeCell ref="O20:O21"/>
    <mergeCell ref="P20:P21"/>
    <mergeCell ref="Q20:Q21"/>
    <mergeCell ref="Q23:Q24"/>
    <mergeCell ref="Q34:Q35"/>
    <mergeCell ref="Q36:Q37"/>
    <mergeCell ref="N31:N32"/>
    <mergeCell ref="O31:O32"/>
    <mergeCell ref="Q31:Q32"/>
    <mergeCell ref="I25:I26"/>
    <mergeCell ref="O29:O30"/>
    <mergeCell ref="P27:P28"/>
    <mergeCell ref="L25:L26"/>
    <mergeCell ref="O27:O28"/>
    <mergeCell ref="Q27:Q28"/>
    <mergeCell ref="Q29:Q30"/>
    <mergeCell ref="P29:P30"/>
    <mergeCell ref="P31:P32"/>
    <mergeCell ref="K42:K43"/>
    <mergeCell ref="H34:H35"/>
    <mergeCell ref="J40:J41"/>
    <mergeCell ref="K40:K41"/>
    <mergeCell ref="I36:I37"/>
    <mergeCell ref="Q12:Q13"/>
    <mergeCell ref="M14:M15"/>
    <mergeCell ref="P14:P15"/>
    <mergeCell ref="Q14:Q15"/>
    <mergeCell ref="O16:O17"/>
    <mergeCell ref="N14:N15"/>
    <mergeCell ref="O14:O15"/>
    <mergeCell ref="N12:N13"/>
    <mergeCell ref="P16:P17"/>
    <mergeCell ref="Q16:Q17"/>
    <mergeCell ref="M16:M17"/>
    <mergeCell ref="N16:N17"/>
    <mergeCell ref="M12:M13"/>
    <mergeCell ref="M18:M19"/>
    <mergeCell ref="J27:J28"/>
    <mergeCell ref="H29:H30"/>
    <mergeCell ref="H38:H39"/>
    <mergeCell ref="I34:I35"/>
    <mergeCell ref="J34:J35"/>
    <mergeCell ref="A16:A17"/>
    <mergeCell ref="A42:A43"/>
    <mergeCell ref="B42:B43"/>
    <mergeCell ref="A25:A26"/>
    <mergeCell ref="B25:B26"/>
    <mergeCell ref="C28:D28"/>
    <mergeCell ref="H42:H43"/>
    <mergeCell ref="I42:I43"/>
    <mergeCell ref="J42:J43"/>
    <mergeCell ref="B38:B39"/>
    <mergeCell ref="C38:G38"/>
    <mergeCell ref="C39:D39"/>
    <mergeCell ref="F36:F37"/>
    <mergeCell ref="C34:C35"/>
    <mergeCell ref="F34:F35"/>
    <mergeCell ref="J36:J37"/>
    <mergeCell ref="J38:J39"/>
    <mergeCell ref="A31:A32"/>
    <mergeCell ref="B31:B32"/>
    <mergeCell ref="C31:C32"/>
    <mergeCell ref="F31:F32"/>
    <mergeCell ref="B36:B37"/>
    <mergeCell ref="B34:B35"/>
    <mergeCell ref="A38:A39"/>
    <mergeCell ref="B40:B41"/>
    <mergeCell ref="C40:C41"/>
    <mergeCell ref="F40:F41"/>
    <mergeCell ref="C36:C37"/>
    <mergeCell ref="A36:A37"/>
    <mergeCell ref="A27:A28"/>
    <mergeCell ref="B27:B28"/>
    <mergeCell ref="A40:A41"/>
    <mergeCell ref="A29:A30"/>
    <mergeCell ref="B29:B30"/>
    <mergeCell ref="B3:B4"/>
    <mergeCell ref="F5:F6"/>
    <mergeCell ref="F7:F8"/>
    <mergeCell ref="C7:C8"/>
    <mergeCell ref="B16:B17"/>
    <mergeCell ref="C16:C17"/>
    <mergeCell ref="A10:A11"/>
    <mergeCell ref="B10:B11"/>
    <mergeCell ref="A12:A13"/>
    <mergeCell ref="B12:B13"/>
    <mergeCell ref="C12:C13"/>
    <mergeCell ref="A3:A4"/>
    <mergeCell ref="C4:D4"/>
    <mergeCell ref="C15:D15"/>
    <mergeCell ref="A5:A6"/>
    <mergeCell ref="B5:B6"/>
    <mergeCell ref="A7:A8"/>
    <mergeCell ref="B7:B8"/>
    <mergeCell ref="F12:F13"/>
    <mergeCell ref="C3:G3"/>
    <mergeCell ref="C5:C6"/>
    <mergeCell ref="A14:A15"/>
    <mergeCell ref="B14:B15"/>
    <mergeCell ref="C14:G14"/>
    <mergeCell ref="I3:I4"/>
    <mergeCell ref="I5:I6"/>
    <mergeCell ref="I7:I8"/>
    <mergeCell ref="H10:H11"/>
    <mergeCell ref="H27:H28"/>
    <mergeCell ref="I27:I28"/>
    <mergeCell ref="I18:I19"/>
    <mergeCell ref="J3:J4"/>
    <mergeCell ref="H5:H6"/>
    <mergeCell ref="J25:J26"/>
    <mergeCell ref="I10:I11"/>
    <mergeCell ref="H18:H19"/>
    <mergeCell ref="J18:J19"/>
    <mergeCell ref="H20:H21"/>
    <mergeCell ref="I20:I21"/>
    <mergeCell ref="J20:J21"/>
    <mergeCell ref="Q7:Q8"/>
    <mergeCell ref="J10:J11"/>
    <mergeCell ref="K10:K11"/>
    <mergeCell ref="L10:L11"/>
    <mergeCell ref="M10:M11"/>
    <mergeCell ref="N10:N11"/>
    <mergeCell ref="O10:O11"/>
    <mergeCell ref="P10:P11"/>
    <mergeCell ref="N5:N6"/>
    <mergeCell ref="O5:O6"/>
    <mergeCell ref="J5:J6"/>
    <mergeCell ref="M5:M6"/>
    <mergeCell ref="P5:P6"/>
    <mergeCell ref="K5:K6"/>
    <mergeCell ref="L5:L6"/>
    <mergeCell ref="Q45:Q46"/>
    <mergeCell ref="N1:N2"/>
    <mergeCell ref="Q1:Q2"/>
    <mergeCell ref="O1:O2"/>
    <mergeCell ref="J1:J2"/>
    <mergeCell ref="K1:K2"/>
    <mergeCell ref="L1:L2"/>
    <mergeCell ref="P3:P4"/>
    <mergeCell ref="Q3:Q4"/>
    <mergeCell ref="Q5:Q6"/>
    <mergeCell ref="K3:K4"/>
    <mergeCell ref="L3:L4"/>
    <mergeCell ref="M3:M4"/>
    <mergeCell ref="N3:N4"/>
    <mergeCell ref="O3:O4"/>
    <mergeCell ref="M1:M2"/>
    <mergeCell ref="Q10:Q11"/>
    <mergeCell ref="J7:J8"/>
    <mergeCell ref="K7:K8"/>
    <mergeCell ref="L7:L8"/>
    <mergeCell ref="M7:M8"/>
    <mergeCell ref="N7:N8"/>
    <mergeCell ref="O7:O8"/>
    <mergeCell ref="P7:P8"/>
    <mergeCell ref="P1:P2"/>
    <mergeCell ref="H45:H46"/>
    <mergeCell ref="L45:L46"/>
    <mergeCell ref="M45:M46"/>
    <mergeCell ref="N45:N46"/>
    <mergeCell ref="O45:O46"/>
    <mergeCell ref="P45:P46"/>
    <mergeCell ref="H12:H13"/>
    <mergeCell ref="J16:J17"/>
    <mergeCell ref="J12:J13"/>
    <mergeCell ref="H3:H4"/>
    <mergeCell ref="H14:H15"/>
    <mergeCell ref="H16:H17"/>
    <mergeCell ref="H7:H8"/>
    <mergeCell ref="O12:O13"/>
    <mergeCell ref="I12:I13"/>
    <mergeCell ref="I14:I15"/>
    <mergeCell ref="I16:I17"/>
    <mergeCell ref="J14:J15"/>
    <mergeCell ref="K14:K15"/>
    <mergeCell ref="L14:L15"/>
    <mergeCell ref="L16:L17"/>
    <mergeCell ref="A1:I1"/>
    <mergeCell ref="M31:M32"/>
    <mergeCell ref="B20:B21"/>
    <mergeCell ref="H25:H26"/>
    <mergeCell ref="A23:A24"/>
    <mergeCell ref="B23:B24"/>
    <mergeCell ref="P47:P48"/>
    <mergeCell ref="O47:O48"/>
    <mergeCell ref="H31:H32"/>
    <mergeCell ref="I31:I32"/>
    <mergeCell ref="J31:J32"/>
    <mergeCell ref="K31:K32"/>
    <mergeCell ref="L31:L32"/>
    <mergeCell ref="C42:C43"/>
    <mergeCell ref="F42:F43"/>
    <mergeCell ref="C27:G27"/>
    <mergeCell ref="C25:C26"/>
    <mergeCell ref="F25:F26"/>
    <mergeCell ref="K20:K21"/>
    <mergeCell ref="C21:D21"/>
    <mergeCell ref="C20:G20"/>
    <mergeCell ref="A45:A46"/>
    <mergeCell ref="B45:B46"/>
    <mergeCell ref="C45:C46"/>
    <mergeCell ref="F45:F46"/>
    <mergeCell ref="A34:A35"/>
    <mergeCell ref="C10:C11"/>
    <mergeCell ref="F10:F11"/>
    <mergeCell ref="K12:K13"/>
    <mergeCell ref="L12:L13"/>
    <mergeCell ref="K16:K17"/>
    <mergeCell ref="L20:L21"/>
    <mergeCell ref="M20:M21"/>
    <mergeCell ref="L27:L28"/>
    <mergeCell ref="M34:M35"/>
    <mergeCell ref="K25:K26"/>
    <mergeCell ref="F29:F30"/>
    <mergeCell ref="C18:C19"/>
    <mergeCell ref="K18:K19"/>
    <mergeCell ref="L18:L19"/>
    <mergeCell ref="F18:F19"/>
    <mergeCell ref="F16:F17"/>
    <mergeCell ref="P12:P13"/>
    <mergeCell ref="L36:L37"/>
    <mergeCell ref="M36:M37"/>
    <mergeCell ref="A47:A48"/>
    <mergeCell ref="B47:B48"/>
    <mergeCell ref="C47:C48"/>
    <mergeCell ref="F47:F48"/>
    <mergeCell ref="H47:H48"/>
    <mergeCell ref="I47:I48"/>
    <mergeCell ref="J47:J48"/>
    <mergeCell ref="K47:K48"/>
    <mergeCell ref="L47:L48"/>
    <mergeCell ref="C23:G24"/>
    <mergeCell ref="H23:H24"/>
    <mergeCell ref="J23:J24"/>
    <mergeCell ref="K23:K24"/>
    <mergeCell ref="L23:L24"/>
    <mergeCell ref="M23:M24"/>
    <mergeCell ref="N23:N24"/>
    <mergeCell ref="O23:O24"/>
    <mergeCell ref="P23:P24"/>
    <mergeCell ref="A18:A19"/>
    <mergeCell ref="B18:B19"/>
    <mergeCell ref="A20:A21"/>
    <mergeCell ref="M51:M52"/>
    <mergeCell ref="N51:N52"/>
    <mergeCell ref="O51:O52"/>
    <mergeCell ref="P51:P52"/>
    <mergeCell ref="Q51:Q52"/>
    <mergeCell ref="A51:A52"/>
    <mergeCell ref="B51:B52"/>
    <mergeCell ref="C51:C52"/>
    <mergeCell ref="H51:H52"/>
    <mergeCell ref="I51:I52"/>
    <mergeCell ref="J51:J52"/>
    <mergeCell ref="K51:K52"/>
    <mergeCell ref="L51:L52"/>
    <mergeCell ref="I45:I46"/>
    <mergeCell ref="H40:H41"/>
    <mergeCell ref="I40:I41"/>
    <mergeCell ref="K45:K46"/>
    <mergeCell ref="N36:N37"/>
    <mergeCell ref="H36:H37"/>
    <mergeCell ref="M47:M48"/>
    <mergeCell ref="N47:N48"/>
    <mergeCell ref="Q47:Q48"/>
  </mergeCells>
  <phoneticPr fontId="2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2"/>
  <sheetViews>
    <sheetView topLeftCell="A10" zoomScale="25" zoomScaleNormal="25" zoomScaleSheetLayoutView="25" workbookViewId="0">
      <selection activeCell="F32" sqref="F32:F35"/>
    </sheetView>
  </sheetViews>
  <sheetFormatPr defaultColWidth="9" defaultRowHeight="32.25"/>
  <cols>
    <col min="1" max="1" width="8.5" style="19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1.25" style="21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18" style="3" customWidth="1"/>
    <col min="20" max="16384" width="9" style="3"/>
  </cols>
  <sheetData>
    <row r="1" spans="1:26" s="12" customFormat="1" ht="143.44999999999999" customHeight="1" thickBot="1">
      <c r="A1" s="128" t="s">
        <v>260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31" t="s">
        <v>14</v>
      </c>
      <c r="N1" s="131" t="s">
        <v>15</v>
      </c>
      <c r="O1" s="131" t="s">
        <v>16</v>
      </c>
      <c r="P1" s="131" t="s">
        <v>17</v>
      </c>
      <c r="Q1" s="133" t="s">
        <v>7</v>
      </c>
    </row>
    <row r="2" spans="1:26" s="13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37</v>
      </c>
      <c r="H2" s="7" t="s">
        <v>10</v>
      </c>
      <c r="I2" s="11" t="s">
        <v>23</v>
      </c>
      <c r="J2" s="130"/>
      <c r="K2" s="130"/>
      <c r="L2" s="130"/>
      <c r="M2" s="132"/>
      <c r="N2" s="132"/>
      <c r="O2" s="132"/>
      <c r="P2" s="132"/>
      <c r="Q2" s="134"/>
    </row>
    <row r="3" spans="1:26" s="14" customFormat="1" ht="72" customHeight="1" thickTop="1">
      <c r="A3" s="110">
        <v>1</v>
      </c>
      <c r="B3" s="112" t="s">
        <v>9</v>
      </c>
      <c r="C3" s="155" t="s">
        <v>244</v>
      </c>
      <c r="D3" s="156"/>
      <c r="E3" s="156"/>
      <c r="F3" s="156"/>
      <c r="G3" s="157"/>
      <c r="H3" s="114"/>
      <c r="I3" s="116"/>
      <c r="J3" s="118">
        <v>3.7</v>
      </c>
      <c r="K3" s="102">
        <v>2.1</v>
      </c>
      <c r="L3" s="102">
        <v>0</v>
      </c>
      <c r="M3" s="102">
        <v>2.8</v>
      </c>
      <c r="N3" s="102">
        <v>1</v>
      </c>
      <c r="O3" s="102">
        <v>0</v>
      </c>
      <c r="P3" s="102">
        <v>0</v>
      </c>
      <c r="Q3" s="120">
        <f t="shared" ref="Q3" si="0">J3*70+K3*75+L3*75+N3*25+O3*60+P3*120+M3*45</f>
        <v>567.5</v>
      </c>
    </row>
    <row r="4" spans="1:26" s="15" customFormat="1" ht="72" customHeight="1">
      <c r="A4" s="111"/>
      <c r="B4" s="113"/>
      <c r="C4" s="211" t="s">
        <v>242</v>
      </c>
      <c r="D4" s="212"/>
      <c r="E4" s="95" t="s">
        <v>101</v>
      </c>
      <c r="F4" s="35"/>
      <c r="G4" s="34" t="s">
        <v>5</v>
      </c>
      <c r="H4" s="115"/>
      <c r="I4" s="117"/>
      <c r="J4" s="119"/>
      <c r="K4" s="103"/>
      <c r="L4" s="103"/>
      <c r="M4" s="103"/>
      <c r="N4" s="103"/>
      <c r="O4" s="103"/>
      <c r="P4" s="103"/>
      <c r="Q4" s="120"/>
    </row>
    <row r="5" spans="1:26" s="14" customFormat="1" ht="72" customHeight="1">
      <c r="A5" s="110">
        <v>2</v>
      </c>
      <c r="B5" s="112" t="s">
        <v>1</v>
      </c>
      <c r="C5" s="164" t="s">
        <v>30</v>
      </c>
      <c r="D5" s="33" t="s">
        <v>248</v>
      </c>
      <c r="E5" s="30" t="s">
        <v>41</v>
      </c>
      <c r="F5" s="161" t="s">
        <v>5</v>
      </c>
      <c r="G5" s="30" t="s">
        <v>84</v>
      </c>
      <c r="H5" s="114"/>
      <c r="I5" s="125"/>
      <c r="J5" s="118">
        <v>2.8</v>
      </c>
      <c r="K5" s="102">
        <v>1.4</v>
      </c>
      <c r="L5" s="102">
        <v>0.8</v>
      </c>
      <c r="M5" s="102">
        <v>2.5</v>
      </c>
      <c r="N5" s="102">
        <v>1.5</v>
      </c>
      <c r="O5" s="102">
        <v>0</v>
      </c>
      <c r="P5" s="102">
        <v>0</v>
      </c>
      <c r="Q5" s="120">
        <f t="shared" ref="Q5" si="1">J5*70+K5*75+L5*75+N5*25+O5*60+P5*120+M5*45</f>
        <v>511</v>
      </c>
    </row>
    <row r="6" spans="1:26" s="15" customFormat="1" ht="114" customHeight="1">
      <c r="A6" s="111"/>
      <c r="B6" s="113"/>
      <c r="C6" s="172"/>
      <c r="D6" s="22" t="s">
        <v>273</v>
      </c>
      <c r="E6" s="22" t="s">
        <v>42</v>
      </c>
      <c r="F6" s="148"/>
      <c r="G6" s="22" t="s">
        <v>85</v>
      </c>
      <c r="H6" s="115"/>
      <c r="I6" s="117"/>
      <c r="J6" s="119"/>
      <c r="K6" s="103"/>
      <c r="L6" s="103"/>
      <c r="M6" s="103"/>
      <c r="N6" s="103"/>
      <c r="O6" s="103"/>
      <c r="P6" s="103"/>
      <c r="Q6" s="120"/>
    </row>
    <row r="7" spans="1:26" s="14" customFormat="1" ht="72" customHeight="1">
      <c r="A7" s="110">
        <v>3</v>
      </c>
      <c r="B7" s="112" t="s">
        <v>2</v>
      </c>
      <c r="C7" s="164" t="s">
        <v>6</v>
      </c>
      <c r="D7" s="30" t="s">
        <v>43</v>
      </c>
      <c r="E7" s="30" t="s">
        <v>45</v>
      </c>
      <c r="F7" s="161" t="s">
        <v>5</v>
      </c>
      <c r="G7" s="30" t="s">
        <v>47</v>
      </c>
      <c r="H7" s="123"/>
      <c r="I7" s="125"/>
      <c r="J7" s="118">
        <v>3.5</v>
      </c>
      <c r="K7" s="102">
        <v>0.7</v>
      </c>
      <c r="L7" s="102">
        <v>0.9</v>
      </c>
      <c r="M7" s="102">
        <v>2.5</v>
      </c>
      <c r="N7" s="102">
        <v>1</v>
      </c>
      <c r="O7" s="102">
        <v>0</v>
      </c>
      <c r="P7" s="102">
        <v>0</v>
      </c>
      <c r="Q7" s="120">
        <f t="shared" ref="Q7" si="2">J7*70+K7*75+L7*75+N7*25+O7*60+P7*120+M7*45</f>
        <v>502.5</v>
      </c>
    </row>
    <row r="8" spans="1:26" s="15" customFormat="1" ht="72" customHeight="1" thickBot="1">
      <c r="A8" s="121"/>
      <c r="B8" s="122"/>
      <c r="C8" s="213"/>
      <c r="D8" s="23" t="s">
        <v>44</v>
      </c>
      <c r="E8" s="23" t="s">
        <v>147</v>
      </c>
      <c r="F8" s="184"/>
      <c r="G8" s="23" t="s">
        <v>48</v>
      </c>
      <c r="H8" s="124"/>
      <c r="I8" s="126"/>
      <c r="J8" s="127"/>
      <c r="K8" s="136"/>
      <c r="L8" s="136"/>
      <c r="M8" s="136"/>
      <c r="N8" s="136"/>
      <c r="O8" s="136"/>
      <c r="P8" s="136"/>
      <c r="Q8" s="135"/>
    </row>
    <row r="9" spans="1:26" s="18" customFormat="1" ht="20.100000000000001" customHeight="1" thickBot="1">
      <c r="A9" s="92"/>
      <c r="B9" s="92"/>
      <c r="C9" s="27"/>
      <c r="D9" s="24"/>
      <c r="E9" s="24"/>
      <c r="F9" s="25"/>
      <c r="G9" s="24"/>
      <c r="H9" s="31"/>
      <c r="I9" s="92"/>
      <c r="J9" s="93"/>
      <c r="K9" s="93"/>
      <c r="L9" s="93"/>
      <c r="M9" s="93"/>
      <c r="N9" s="93"/>
      <c r="O9" s="93"/>
      <c r="P9" s="93"/>
      <c r="Q9" s="94"/>
    </row>
    <row r="10" spans="1:26" s="14" customFormat="1" ht="72" customHeight="1">
      <c r="A10" s="144">
        <v>6</v>
      </c>
      <c r="B10" s="145" t="s">
        <v>3</v>
      </c>
      <c r="C10" s="146" t="s">
        <v>26</v>
      </c>
      <c r="D10" s="29" t="s">
        <v>90</v>
      </c>
      <c r="E10" s="29" t="s">
        <v>198</v>
      </c>
      <c r="F10" s="147" t="s">
        <v>34</v>
      </c>
      <c r="G10" s="29" t="s">
        <v>82</v>
      </c>
      <c r="H10" s="149"/>
      <c r="I10" s="151"/>
      <c r="J10" s="137">
        <v>3.5</v>
      </c>
      <c r="K10" s="137">
        <v>1.8</v>
      </c>
      <c r="L10" s="137">
        <v>0</v>
      </c>
      <c r="M10" s="137">
        <v>2.5</v>
      </c>
      <c r="N10" s="137">
        <v>1.4</v>
      </c>
      <c r="O10" s="137">
        <v>0</v>
      </c>
      <c r="P10" s="137">
        <v>0</v>
      </c>
      <c r="Q10" s="138">
        <f>J10*70+K10*75+L10*75+N10*25+O10*60+P10*120+M10*45</f>
        <v>527.5</v>
      </c>
    </row>
    <row r="11" spans="1:26" s="15" customFormat="1" ht="72" customHeight="1">
      <c r="A11" s="139"/>
      <c r="B11" s="140"/>
      <c r="C11" s="141"/>
      <c r="D11" s="22" t="s">
        <v>89</v>
      </c>
      <c r="E11" s="22" t="s">
        <v>204</v>
      </c>
      <c r="F11" s="148"/>
      <c r="G11" s="22" t="s">
        <v>83</v>
      </c>
      <c r="H11" s="150"/>
      <c r="I11" s="117"/>
      <c r="J11" s="102"/>
      <c r="K11" s="102"/>
      <c r="L11" s="102"/>
      <c r="M11" s="102"/>
      <c r="N11" s="102"/>
      <c r="O11" s="102"/>
      <c r="P11" s="102"/>
      <c r="Q11" s="120"/>
    </row>
    <row r="12" spans="1:26" s="13" customFormat="1" ht="72" customHeight="1">
      <c r="A12" s="139">
        <v>7</v>
      </c>
      <c r="B12" s="140" t="s">
        <v>8</v>
      </c>
      <c r="C12" s="141" t="s">
        <v>6</v>
      </c>
      <c r="D12" s="82" t="s">
        <v>78</v>
      </c>
      <c r="E12" s="74" t="s">
        <v>61</v>
      </c>
      <c r="F12" s="152" t="s">
        <v>5</v>
      </c>
      <c r="G12" s="74" t="s">
        <v>60</v>
      </c>
      <c r="H12" s="142"/>
      <c r="I12" s="116" t="s">
        <v>138</v>
      </c>
      <c r="J12" s="158">
        <v>2.7</v>
      </c>
      <c r="K12" s="154">
        <v>2</v>
      </c>
      <c r="L12" s="154">
        <v>0.5</v>
      </c>
      <c r="M12" s="154">
        <v>2.5</v>
      </c>
      <c r="N12" s="154">
        <v>1.8</v>
      </c>
      <c r="O12" s="154">
        <v>0</v>
      </c>
      <c r="P12" s="154">
        <v>1</v>
      </c>
      <c r="Q12" s="120">
        <f t="shared" ref="Q12" si="3">J12*70+K12*75+L12*75+N12*25+O12*60+P12*120+M12*45</f>
        <v>654</v>
      </c>
      <c r="S12" s="106"/>
      <c r="T12" s="108"/>
      <c r="U12" s="108"/>
      <c r="V12" s="108"/>
      <c r="W12" s="108"/>
      <c r="X12" s="108"/>
      <c r="Y12" s="108"/>
      <c r="Z12" s="109"/>
    </row>
    <row r="13" spans="1:26" s="16" customFormat="1" ht="72" customHeight="1">
      <c r="A13" s="139"/>
      <c r="B13" s="140"/>
      <c r="C13" s="141"/>
      <c r="D13" s="75" t="s">
        <v>224</v>
      </c>
      <c r="E13" s="75" t="s">
        <v>62</v>
      </c>
      <c r="F13" s="153"/>
      <c r="G13" s="75" t="s">
        <v>111</v>
      </c>
      <c r="H13" s="143"/>
      <c r="I13" s="117"/>
      <c r="J13" s="111"/>
      <c r="K13" s="154"/>
      <c r="L13" s="154"/>
      <c r="M13" s="154"/>
      <c r="N13" s="154"/>
      <c r="O13" s="154"/>
      <c r="P13" s="154"/>
      <c r="Q13" s="120"/>
      <c r="S13" s="107"/>
      <c r="T13" s="108"/>
      <c r="U13" s="108"/>
      <c r="V13" s="108"/>
      <c r="W13" s="108"/>
      <c r="X13" s="108"/>
      <c r="Y13" s="108"/>
      <c r="Z13" s="109"/>
    </row>
    <row r="14" spans="1:26" s="14" customFormat="1" ht="72" customHeight="1">
      <c r="A14" s="110">
        <v>8</v>
      </c>
      <c r="B14" s="112" t="s">
        <v>9</v>
      </c>
      <c r="C14" s="155" t="s">
        <v>86</v>
      </c>
      <c r="D14" s="156"/>
      <c r="E14" s="156"/>
      <c r="F14" s="156"/>
      <c r="G14" s="157"/>
      <c r="H14" s="114"/>
      <c r="I14" s="125"/>
      <c r="J14" s="118">
        <v>3.7</v>
      </c>
      <c r="K14" s="102">
        <v>2</v>
      </c>
      <c r="L14" s="102">
        <v>0</v>
      </c>
      <c r="M14" s="102">
        <v>2.5</v>
      </c>
      <c r="N14" s="102">
        <v>0.5</v>
      </c>
      <c r="O14" s="102">
        <v>0</v>
      </c>
      <c r="P14" s="102">
        <v>0</v>
      </c>
      <c r="Q14" s="120">
        <f t="shared" ref="Q14" si="4">J14*70+K14*75+L14*75+N14*25+O14*60+P14*120+M14*45</f>
        <v>534</v>
      </c>
    </row>
    <row r="15" spans="1:26" s="15" customFormat="1" ht="72" customHeight="1">
      <c r="A15" s="111"/>
      <c r="B15" s="113"/>
      <c r="C15" s="159" t="s">
        <v>96</v>
      </c>
      <c r="D15" s="160"/>
      <c r="E15" s="95" t="s">
        <v>87</v>
      </c>
      <c r="F15" s="35" t="s">
        <v>36</v>
      </c>
      <c r="G15" s="41" t="s">
        <v>97</v>
      </c>
      <c r="H15" s="115"/>
      <c r="I15" s="117"/>
      <c r="J15" s="119"/>
      <c r="K15" s="103"/>
      <c r="L15" s="103"/>
      <c r="M15" s="103"/>
      <c r="N15" s="103"/>
      <c r="O15" s="103"/>
      <c r="P15" s="103"/>
      <c r="Q15" s="120"/>
    </row>
    <row r="16" spans="1:26" s="14" customFormat="1" ht="72" customHeight="1">
      <c r="A16" s="110">
        <v>9</v>
      </c>
      <c r="B16" s="112" t="s">
        <v>1</v>
      </c>
      <c r="C16" s="164" t="s">
        <v>31</v>
      </c>
      <c r="D16" s="33" t="s">
        <v>247</v>
      </c>
      <c r="E16" s="30" t="s">
        <v>123</v>
      </c>
      <c r="F16" s="161" t="s">
        <v>5</v>
      </c>
      <c r="G16" s="47" t="s">
        <v>124</v>
      </c>
      <c r="H16" s="114" t="s">
        <v>40</v>
      </c>
      <c r="I16" s="125"/>
      <c r="J16" s="118">
        <v>2.8</v>
      </c>
      <c r="K16" s="102">
        <v>1.7</v>
      </c>
      <c r="L16" s="102">
        <v>0</v>
      </c>
      <c r="M16" s="102">
        <v>2.5</v>
      </c>
      <c r="N16" s="102">
        <v>1.3</v>
      </c>
      <c r="O16" s="102">
        <v>1</v>
      </c>
      <c r="P16" s="102">
        <v>0</v>
      </c>
      <c r="Q16" s="120">
        <f t="shared" ref="Q16" si="5">J16*70+K16*75+L16*75+N16*25+O16*60+P16*120+M16*45</f>
        <v>528.5</v>
      </c>
    </row>
    <row r="17" spans="1:19" s="15" customFormat="1" ht="120" customHeight="1">
      <c r="A17" s="111"/>
      <c r="B17" s="113"/>
      <c r="C17" s="165"/>
      <c r="D17" s="22" t="s">
        <v>246</v>
      </c>
      <c r="E17" s="22" t="s">
        <v>91</v>
      </c>
      <c r="F17" s="148"/>
      <c r="G17" s="96" t="s">
        <v>205</v>
      </c>
      <c r="H17" s="115"/>
      <c r="I17" s="117"/>
      <c r="J17" s="119"/>
      <c r="K17" s="103"/>
      <c r="L17" s="103"/>
      <c r="M17" s="103"/>
      <c r="N17" s="103"/>
      <c r="O17" s="103"/>
      <c r="P17" s="103"/>
      <c r="Q17" s="120"/>
    </row>
    <row r="18" spans="1:19" s="14" customFormat="1" ht="72" customHeight="1">
      <c r="A18" s="110">
        <v>10</v>
      </c>
      <c r="B18" s="112" t="s">
        <v>2</v>
      </c>
      <c r="C18" s="164" t="s">
        <v>6</v>
      </c>
      <c r="D18" s="30" t="s">
        <v>53</v>
      </c>
      <c r="E18" s="30" t="s">
        <v>125</v>
      </c>
      <c r="F18" s="161" t="s">
        <v>36</v>
      </c>
      <c r="G18" s="30" t="s">
        <v>54</v>
      </c>
      <c r="H18" s="167"/>
      <c r="I18" s="125"/>
      <c r="J18" s="118">
        <v>3.6</v>
      </c>
      <c r="K18" s="102">
        <v>0.7</v>
      </c>
      <c r="L18" s="102">
        <v>1.4</v>
      </c>
      <c r="M18" s="102">
        <v>2.5</v>
      </c>
      <c r="N18" s="102">
        <v>1</v>
      </c>
      <c r="O18" s="102">
        <v>0</v>
      </c>
      <c r="P18" s="102">
        <v>0</v>
      </c>
      <c r="Q18" s="120">
        <f t="shared" ref="Q18" si="6">J18*70+K18*75+L18*75+N18*25+O18*60+P18*120+M18*45</f>
        <v>547</v>
      </c>
    </row>
    <row r="19" spans="1:19" s="15" customFormat="1" ht="72" customHeight="1" thickBot="1">
      <c r="A19" s="121"/>
      <c r="B19" s="122"/>
      <c r="C19" s="213"/>
      <c r="D19" s="23" t="s">
        <v>207</v>
      </c>
      <c r="E19" s="23" t="s">
        <v>106</v>
      </c>
      <c r="F19" s="184"/>
      <c r="G19" s="23" t="s">
        <v>55</v>
      </c>
      <c r="H19" s="233"/>
      <c r="I19" s="126"/>
      <c r="J19" s="127"/>
      <c r="K19" s="136"/>
      <c r="L19" s="136"/>
      <c r="M19" s="136"/>
      <c r="N19" s="136"/>
      <c r="O19" s="136"/>
      <c r="P19" s="136"/>
      <c r="Q19" s="135"/>
    </row>
    <row r="20" spans="1:19" s="18" customFormat="1" ht="20.100000000000001" customHeight="1" thickBot="1">
      <c r="A20" s="92"/>
      <c r="B20" s="92"/>
      <c r="C20" s="27"/>
      <c r="D20" s="24"/>
      <c r="E20" s="24"/>
      <c r="F20" s="25"/>
      <c r="G20" s="24"/>
      <c r="H20" s="31"/>
      <c r="I20" s="92"/>
      <c r="J20" s="93"/>
      <c r="K20" s="93"/>
      <c r="L20" s="93"/>
      <c r="M20" s="93"/>
      <c r="N20" s="93"/>
      <c r="O20" s="93"/>
      <c r="P20" s="93"/>
      <c r="Q20" s="94"/>
    </row>
    <row r="21" spans="1:19" s="14" customFormat="1" ht="72" customHeight="1">
      <c r="A21" s="174">
        <v>13</v>
      </c>
      <c r="B21" s="175" t="s">
        <v>3</v>
      </c>
      <c r="C21" s="146" t="s">
        <v>107</v>
      </c>
      <c r="D21" s="29" t="s">
        <v>56</v>
      </c>
      <c r="E21" s="29" t="s">
        <v>58</v>
      </c>
      <c r="F21" s="147" t="s">
        <v>277</v>
      </c>
      <c r="G21" s="29" t="s">
        <v>108</v>
      </c>
      <c r="H21" s="149"/>
      <c r="I21" s="151"/>
      <c r="J21" s="173">
        <v>2.8</v>
      </c>
      <c r="K21" s="137">
        <v>2.1</v>
      </c>
      <c r="L21" s="137">
        <v>0</v>
      </c>
      <c r="M21" s="137">
        <v>2.5</v>
      </c>
      <c r="N21" s="137">
        <v>1.1000000000000001</v>
      </c>
      <c r="O21" s="137">
        <v>0</v>
      </c>
      <c r="P21" s="137">
        <v>0</v>
      </c>
      <c r="Q21" s="138">
        <f>J21*70+K21*75+L21*75+N21*25+O21*60+P21*120+M21*45</f>
        <v>493.5</v>
      </c>
    </row>
    <row r="22" spans="1:19" s="15" customFormat="1" ht="72" customHeight="1">
      <c r="A22" s="162"/>
      <c r="B22" s="163"/>
      <c r="C22" s="141"/>
      <c r="D22" s="22" t="s">
        <v>57</v>
      </c>
      <c r="E22" s="22" t="s">
        <v>59</v>
      </c>
      <c r="F22" s="148"/>
      <c r="G22" s="22" t="s">
        <v>109</v>
      </c>
      <c r="H22" s="167"/>
      <c r="I22" s="169"/>
      <c r="J22" s="118"/>
      <c r="K22" s="102"/>
      <c r="L22" s="102"/>
      <c r="M22" s="102"/>
      <c r="N22" s="102"/>
      <c r="O22" s="102"/>
      <c r="P22" s="102"/>
      <c r="Q22" s="120"/>
    </row>
    <row r="23" spans="1:19" s="13" customFormat="1" ht="72" customHeight="1">
      <c r="A23" s="139">
        <v>14</v>
      </c>
      <c r="B23" s="140" t="s">
        <v>8</v>
      </c>
      <c r="C23" s="172" t="s">
        <v>6</v>
      </c>
      <c r="D23" s="83" t="s">
        <v>222</v>
      </c>
      <c r="E23" s="83" t="s">
        <v>121</v>
      </c>
      <c r="F23" s="238" t="s">
        <v>276</v>
      </c>
      <c r="G23" s="83" t="s">
        <v>122</v>
      </c>
      <c r="H23" s="142"/>
      <c r="I23" s="116" t="s">
        <v>138</v>
      </c>
      <c r="J23" s="182">
        <v>2.7</v>
      </c>
      <c r="K23" s="154">
        <v>2.1</v>
      </c>
      <c r="L23" s="154">
        <v>0</v>
      </c>
      <c r="M23" s="154">
        <v>2.5</v>
      </c>
      <c r="N23" s="154">
        <v>1</v>
      </c>
      <c r="O23" s="154">
        <v>0</v>
      </c>
      <c r="P23" s="154">
        <v>1</v>
      </c>
      <c r="Q23" s="120">
        <f t="shared" ref="Q23" si="7">J23*70+K23*75+L23*75+N23*25+O23*60+P23*120+M23*45</f>
        <v>604</v>
      </c>
    </row>
    <row r="24" spans="1:19" s="16" customFormat="1" ht="72" customHeight="1">
      <c r="A24" s="139"/>
      <c r="B24" s="140"/>
      <c r="C24" s="141"/>
      <c r="D24" s="75" t="s">
        <v>49</v>
      </c>
      <c r="E24" s="75" t="s">
        <v>92</v>
      </c>
      <c r="F24" s="153"/>
      <c r="G24" s="75" t="s">
        <v>98</v>
      </c>
      <c r="H24" s="143"/>
      <c r="I24" s="117"/>
      <c r="J24" s="182"/>
      <c r="K24" s="154"/>
      <c r="L24" s="154"/>
      <c r="M24" s="154"/>
      <c r="N24" s="154"/>
      <c r="O24" s="154"/>
      <c r="P24" s="154"/>
      <c r="Q24" s="120"/>
    </row>
    <row r="25" spans="1:19" s="14" customFormat="1" ht="72" customHeight="1">
      <c r="A25" s="110">
        <v>15</v>
      </c>
      <c r="B25" s="112" t="s">
        <v>9</v>
      </c>
      <c r="C25" s="155" t="s">
        <v>258</v>
      </c>
      <c r="D25" s="156"/>
      <c r="E25" s="156"/>
      <c r="F25" s="156"/>
      <c r="G25" s="157"/>
      <c r="H25" s="114"/>
      <c r="I25" s="180" t="s">
        <v>38</v>
      </c>
      <c r="J25" s="118">
        <v>2</v>
      </c>
      <c r="K25" s="102">
        <v>2</v>
      </c>
      <c r="L25" s="102">
        <v>1.1000000000000001</v>
      </c>
      <c r="M25" s="102">
        <v>3.2</v>
      </c>
      <c r="N25" s="102">
        <v>0.6</v>
      </c>
      <c r="O25" s="102">
        <v>0</v>
      </c>
      <c r="P25" s="102">
        <v>0</v>
      </c>
      <c r="Q25" s="120">
        <f t="shared" ref="Q25" si="8">J25*70+K25*75+L25*75+N25*25+O25*60+P25*120+M25*45</f>
        <v>531.5</v>
      </c>
    </row>
    <row r="26" spans="1:19" s="15" customFormat="1" ht="72" customHeight="1">
      <c r="A26" s="111"/>
      <c r="B26" s="113"/>
      <c r="C26" s="159" t="s">
        <v>110</v>
      </c>
      <c r="D26" s="160"/>
      <c r="E26" s="95" t="s">
        <v>64</v>
      </c>
      <c r="F26" s="73" t="s">
        <v>119</v>
      </c>
      <c r="G26" s="72" t="s">
        <v>65</v>
      </c>
      <c r="H26" s="115"/>
      <c r="I26" s="181"/>
      <c r="J26" s="119"/>
      <c r="K26" s="103"/>
      <c r="L26" s="103"/>
      <c r="M26" s="103"/>
      <c r="N26" s="103"/>
      <c r="O26" s="103"/>
      <c r="P26" s="103"/>
      <c r="Q26" s="120"/>
    </row>
    <row r="27" spans="1:19" s="14" customFormat="1" ht="72" customHeight="1">
      <c r="A27" s="110">
        <v>16</v>
      </c>
      <c r="B27" s="112" t="s">
        <v>1</v>
      </c>
      <c r="C27" s="164" t="s">
        <v>32</v>
      </c>
      <c r="D27" s="82" t="s">
        <v>126</v>
      </c>
      <c r="E27" s="74" t="s">
        <v>220</v>
      </c>
      <c r="F27" s="161" t="s">
        <v>5</v>
      </c>
      <c r="G27" s="30" t="s">
        <v>63</v>
      </c>
      <c r="H27" s="114" t="s">
        <v>40</v>
      </c>
      <c r="I27" s="125"/>
      <c r="J27" s="118">
        <v>3.4</v>
      </c>
      <c r="K27" s="102">
        <v>1.7</v>
      </c>
      <c r="L27" s="102">
        <v>0.1</v>
      </c>
      <c r="M27" s="102">
        <v>2.5</v>
      </c>
      <c r="N27" s="102">
        <v>1</v>
      </c>
      <c r="O27" s="102">
        <v>1</v>
      </c>
      <c r="P27" s="102">
        <v>0</v>
      </c>
      <c r="Q27" s="120">
        <f t="shared" ref="Q27" si="9">J27*70+K27*75+L27*75+N27*25+O27*60+P27*120+M27*45</f>
        <v>570.5</v>
      </c>
    </row>
    <row r="28" spans="1:19" s="15" customFormat="1" ht="111" customHeight="1">
      <c r="A28" s="162"/>
      <c r="B28" s="163"/>
      <c r="C28" s="165"/>
      <c r="D28" s="75" t="s">
        <v>115</v>
      </c>
      <c r="E28" s="84" t="s">
        <v>221</v>
      </c>
      <c r="F28" s="166"/>
      <c r="G28" s="22" t="s">
        <v>114</v>
      </c>
      <c r="H28" s="115"/>
      <c r="I28" s="169"/>
      <c r="J28" s="170"/>
      <c r="K28" s="171"/>
      <c r="L28" s="171"/>
      <c r="M28" s="171"/>
      <c r="N28" s="171"/>
      <c r="O28" s="171"/>
      <c r="P28" s="171"/>
      <c r="Q28" s="120"/>
      <c r="S28" s="63"/>
    </row>
    <row r="29" spans="1:19" s="14" customFormat="1" ht="72" customHeight="1">
      <c r="A29" s="110">
        <v>17</v>
      </c>
      <c r="B29" s="112" t="s">
        <v>2</v>
      </c>
      <c r="C29" s="141" t="s">
        <v>6</v>
      </c>
      <c r="D29" s="74" t="s">
        <v>74</v>
      </c>
      <c r="E29" s="74" t="s">
        <v>199</v>
      </c>
      <c r="F29" s="161" t="s">
        <v>5</v>
      </c>
      <c r="G29" s="30" t="s">
        <v>67</v>
      </c>
      <c r="H29" s="123"/>
      <c r="I29" s="125"/>
      <c r="J29" s="118">
        <v>2.8</v>
      </c>
      <c r="K29" s="102">
        <v>1.7</v>
      </c>
      <c r="L29" s="102">
        <v>0.1</v>
      </c>
      <c r="M29" s="102">
        <v>2.5</v>
      </c>
      <c r="N29" s="102">
        <v>1.6</v>
      </c>
      <c r="O29" s="102">
        <v>0</v>
      </c>
      <c r="P29" s="102">
        <v>0</v>
      </c>
      <c r="Q29" s="120">
        <f t="shared" ref="Q29" si="10">J29*70+K29*75+L29*75+N29*25+O29*60+P29*120+M29*45</f>
        <v>483.5</v>
      </c>
      <c r="S29" s="63"/>
    </row>
    <row r="30" spans="1:19" s="15" customFormat="1" ht="72" customHeight="1" thickBot="1">
      <c r="A30" s="121"/>
      <c r="B30" s="122"/>
      <c r="C30" s="183"/>
      <c r="D30" s="85" t="s">
        <v>223</v>
      </c>
      <c r="E30" s="85" t="s">
        <v>200</v>
      </c>
      <c r="F30" s="184"/>
      <c r="G30" s="23" t="s">
        <v>68</v>
      </c>
      <c r="H30" s="124"/>
      <c r="I30" s="126"/>
      <c r="J30" s="127"/>
      <c r="K30" s="136"/>
      <c r="L30" s="136"/>
      <c r="M30" s="136"/>
      <c r="N30" s="136"/>
      <c r="O30" s="136"/>
      <c r="P30" s="136"/>
      <c r="Q30" s="135"/>
      <c r="S30" s="63"/>
    </row>
    <row r="31" spans="1:19" s="15" customFormat="1" ht="27.75" customHeight="1" thickBot="1">
      <c r="A31" s="42"/>
      <c r="B31" s="42"/>
      <c r="C31" s="43"/>
      <c r="D31" s="44"/>
      <c r="E31" s="44"/>
      <c r="F31" s="45"/>
      <c r="G31" s="44"/>
      <c r="H31" s="46"/>
      <c r="I31" s="42"/>
      <c r="S31" s="63"/>
    </row>
    <row r="32" spans="1:19" s="13" customFormat="1" ht="64.5" customHeight="1">
      <c r="A32" s="174">
        <v>20</v>
      </c>
      <c r="B32" s="175" t="s">
        <v>3</v>
      </c>
      <c r="C32" s="189" t="s">
        <v>27</v>
      </c>
      <c r="D32" s="29" t="s">
        <v>69</v>
      </c>
      <c r="E32" s="30" t="s">
        <v>66</v>
      </c>
      <c r="F32" s="166" t="s">
        <v>5</v>
      </c>
      <c r="G32" s="47" t="s">
        <v>127</v>
      </c>
      <c r="H32" s="191"/>
      <c r="I32" s="192"/>
      <c r="J32" s="194">
        <v>2.9</v>
      </c>
      <c r="K32" s="185">
        <v>2</v>
      </c>
      <c r="L32" s="185">
        <v>0.6</v>
      </c>
      <c r="M32" s="185">
        <v>2.5</v>
      </c>
      <c r="N32" s="185">
        <v>1.1000000000000001</v>
      </c>
      <c r="O32" s="185">
        <v>0</v>
      </c>
      <c r="P32" s="185">
        <v>0</v>
      </c>
      <c r="Q32" s="138">
        <f>J32*70+K32*75+L32*75+N32*25+O32*60+P32*120+M32*45</f>
        <v>538</v>
      </c>
      <c r="S32" s="64"/>
    </row>
    <row r="33" spans="1:19" s="13" customFormat="1" ht="87.75" customHeight="1">
      <c r="A33" s="162"/>
      <c r="B33" s="163"/>
      <c r="C33" s="190"/>
      <c r="D33" s="22" t="s">
        <v>70</v>
      </c>
      <c r="E33" s="22" t="s">
        <v>193</v>
      </c>
      <c r="F33" s="148"/>
      <c r="G33" s="96" t="s">
        <v>210</v>
      </c>
      <c r="H33" s="179"/>
      <c r="I33" s="193"/>
      <c r="J33" s="119"/>
      <c r="K33" s="103"/>
      <c r="L33" s="103"/>
      <c r="M33" s="103"/>
      <c r="N33" s="103"/>
      <c r="O33" s="103"/>
      <c r="P33" s="103"/>
      <c r="Q33" s="120"/>
      <c r="S33" s="64"/>
    </row>
    <row r="34" spans="1:19" s="14" customFormat="1" ht="72" customHeight="1">
      <c r="A34" s="110">
        <v>21</v>
      </c>
      <c r="B34" s="112" t="s">
        <v>8</v>
      </c>
      <c r="C34" s="165" t="s">
        <v>22</v>
      </c>
      <c r="D34" s="28" t="s">
        <v>128</v>
      </c>
      <c r="E34" s="28" t="s">
        <v>129</v>
      </c>
      <c r="F34" s="186" t="s">
        <v>34</v>
      </c>
      <c r="G34" s="47" t="s">
        <v>219</v>
      </c>
      <c r="H34" s="187"/>
      <c r="I34" s="196" t="s">
        <v>139</v>
      </c>
      <c r="J34" s="170">
        <v>3.3</v>
      </c>
      <c r="K34" s="171">
        <v>1.4</v>
      </c>
      <c r="L34" s="171">
        <v>0</v>
      </c>
      <c r="M34" s="171">
        <v>2.5</v>
      </c>
      <c r="N34" s="171">
        <v>1</v>
      </c>
      <c r="O34" s="171">
        <v>0</v>
      </c>
      <c r="P34" s="171">
        <v>1</v>
      </c>
      <c r="Q34" s="195">
        <f t="shared" ref="Q34" si="11">J34*70+K34*75+L34*75+N34*25+O34*60+P34*120+M34*45</f>
        <v>593.5</v>
      </c>
      <c r="S34" s="63"/>
    </row>
    <row r="35" spans="1:19" s="15" customFormat="1" ht="72" customHeight="1">
      <c r="A35" s="111"/>
      <c r="B35" s="113"/>
      <c r="C35" s="172"/>
      <c r="D35" s="22" t="s">
        <v>93</v>
      </c>
      <c r="E35" s="22" t="s">
        <v>71</v>
      </c>
      <c r="F35" s="113"/>
      <c r="G35" s="53" t="s">
        <v>225</v>
      </c>
      <c r="H35" s="188"/>
      <c r="I35" s="117"/>
      <c r="J35" s="119"/>
      <c r="K35" s="103"/>
      <c r="L35" s="103"/>
      <c r="M35" s="103"/>
      <c r="N35" s="103"/>
      <c r="O35" s="103"/>
      <c r="P35" s="103"/>
      <c r="Q35" s="105"/>
      <c r="S35" s="63"/>
    </row>
    <row r="36" spans="1:19" s="14" customFormat="1" ht="72" customHeight="1">
      <c r="A36" s="110">
        <v>22</v>
      </c>
      <c r="B36" s="112" t="s">
        <v>9</v>
      </c>
      <c r="C36" s="155" t="s">
        <v>132</v>
      </c>
      <c r="D36" s="156"/>
      <c r="E36" s="156"/>
      <c r="F36" s="156"/>
      <c r="G36" s="157"/>
      <c r="H36" s="114"/>
      <c r="I36" s="116"/>
      <c r="J36" s="118">
        <v>3.4</v>
      </c>
      <c r="K36" s="102">
        <v>2.1</v>
      </c>
      <c r="L36" s="102">
        <v>0</v>
      </c>
      <c r="M36" s="102">
        <v>2.5</v>
      </c>
      <c r="N36" s="102">
        <v>0.5</v>
      </c>
      <c r="O36" s="102">
        <v>0</v>
      </c>
      <c r="P36" s="102">
        <v>0</v>
      </c>
      <c r="Q36" s="120">
        <f t="shared" ref="Q36" si="12">J36*70+K36*75+L36*75+N36*25+O36*60+P36*120+M36*45</f>
        <v>520.5</v>
      </c>
      <c r="S36" s="63"/>
    </row>
    <row r="37" spans="1:19" s="15" customFormat="1" ht="72" customHeight="1">
      <c r="A37" s="162"/>
      <c r="B37" s="163"/>
      <c r="C37" s="197" t="s">
        <v>51</v>
      </c>
      <c r="D37" s="198"/>
      <c r="E37" s="95" t="s">
        <v>113</v>
      </c>
      <c r="F37" s="35"/>
      <c r="G37" s="68" t="s">
        <v>112</v>
      </c>
      <c r="H37" s="115"/>
      <c r="I37" s="117"/>
      <c r="J37" s="170"/>
      <c r="K37" s="171"/>
      <c r="L37" s="171"/>
      <c r="M37" s="171"/>
      <c r="N37" s="171"/>
      <c r="O37" s="171"/>
      <c r="P37" s="171"/>
      <c r="Q37" s="120"/>
      <c r="S37" s="63"/>
    </row>
    <row r="38" spans="1:19" s="14" customFormat="1" ht="72" customHeight="1">
      <c r="A38" s="110">
        <v>23</v>
      </c>
      <c r="B38" s="112" t="s">
        <v>1</v>
      </c>
      <c r="C38" s="164" t="s">
        <v>25</v>
      </c>
      <c r="D38" s="33" t="s">
        <v>72</v>
      </c>
      <c r="E38" s="30" t="s">
        <v>130</v>
      </c>
      <c r="F38" s="161" t="s">
        <v>5</v>
      </c>
      <c r="G38" s="47" t="s">
        <v>94</v>
      </c>
      <c r="H38" s="114" t="s">
        <v>137</v>
      </c>
      <c r="I38" s="125"/>
      <c r="J38" s="118">
        <v>3.2</v>
      </c>
      <c r="K38" s="102">
        <v>1.3</v>
      </c>
      <c r="L38" s="102">
        <v>0</v>
      </c>
      <c r="M38" s="102">
        <v>2.5</v>
      </c>
      <c r="N38" s="102">
        <v>1.5</v>
      </c>
      <c r="O38" s="102">
        <v>1</v>
      </c>
      <c r="P38" s="102">
        <v>0</v>
      </c>
      <c r="Q38" s="120">
        <f t="shared" ref="Q38" si="13">J38*70+K38*75+L38*75+N38*25+O38*60+P38*120+M38*45</f>
        <v>531.5</v>
      </c>
      <c r="S38" s="63"/>
    </row>
    <row r="39" spans="1:19" s="15" customFormat="1" ht="108" customHeight="1">
      <c r="A39" s="162"/>
      <c r="B39" s="163"/>
      <c r="C39" s="165"/>
      <c r="D39" s="22" t="s">
        <v>88</v>
      </c>
      <c r="E39" s="32" t="s">
        <v>73</v>
      </c>
      <c r="F39" s="166"/>
      <c r="G39" s="96" t="s">
        <v>95</v>
      </c>
      <c r="H39" s="115"/>
      <c r="I39" s="169"/>
      <c r="J39" s="170"/>
      <c r="K39" s="171"/>
      <c r="L39" s="171"/>
      <c r="M39" s="171"/>
      <c r="N39" s="171"/>
      <c r="O39" s="171"/>
      <c r="P39" s="171"/>
      <c r="Q39" s="120"/>
      <c r="S39" s="63"/>
    </row>
    <row r="40" spans="1:19" s="14" customFormat="1" ht="72" customHeight="1">
      <c r="A40" s="110">
        <v>24</v>
      </c>
      <c r="B40" s="112" t="s">
        <v>2</v>
      </c>
      <c r="C40" s="141" t="s">
        <v>6</v>
      </c>
      <c r="D40" s="30" t="s">
        <v>120</v>
      </c>
      <c r="E40" s="30" t="s">
        <v>131</v>
      </c>
      <c r="F40" s="161" t="s">
        <v>5</v>
      </c>
      <c r="G40" s="28" t="s">
        <v>46</v>
      </c>
      <c r="H40" s="123"/>
      <c r="I40" s="125"/>
      <c r="J40" s="118">
        <v>3.5</v>
      </c>
      <c r="K40" s="102">
        <v>0.7</v>
      </c>
      <c r="L40" s="102">
        <v>1</v>
      </c>
      <c r="M40" s="102">
        <v>2.5</v>
      </c>
      <c r="N40" s="102">
        <v>1</v>
      </c>
      <c r="O40" s="102">
        <v>0</v>
      </c>
      <c r="P40" s="102">
        <v>0</v>
      </c>
      <c r="Q40" s="120">
        <f t="shared" ref="Q40" si="14">J40*70+K40*75+L40*75+N40*25+O40*60+P40*120+M40*45</f>
        <v>510</v>
      </c>
      <c r="S40" s="63"/>
    </row>
    <row r="41" spans="1:19" s="15" customFormat="1" ht="72" customHeight="1" thickBot="1">
      <c r="A41" s="121"/>
      <c r="B41" s="122"/>
      <c r="C41" s="183"/>
      <c r="D41" s="23" t="s">
        <v>249</v>
      </c>
      <c r="E41" s="23" t="s">
        <v>99</v>
      </c>
      <c r="F41" s="184"/>
      <c r="G41" s="23" t="s">
        <v>75</v>
      </c>
      <c r="H41" s="124"/>
      <c r="I41" s="126"/>
      <c r="J41" s="127"/>
      <c r="K41" s="136"/>
      <c r="L41" s="136"/>
      <c r="M41" s="136"/>
      <c r="N41" s="136"/>
      <c r="O41" s="136"/>
      <c r="P41" s="136"/>
      <c r="Q41" s="135"/>
      <c r="S41" s="63"/>
    </row>
    <row r="42" spans="1:19" s="15" customFormat="1" ht="27.75" customHeight="1" thickBot="1">
      <c r="A42" s="42"/>
      <c r="B42" s="42"/>
      <c r="C42" s="43"/>
      <c r="D42" s="44"/>
      <c r="E42" s="44"/>
      <c r="F42" s="45"/>
      <c r="G42" s="44"/>
      <c r="H42" s="46"/>
      <c r="I42" s="42"/>
      <c r="S42" s="63"/>
    </row>
    <row r="43" spans="1:19" s="14" customFormat="1" ht="72" customHeight="1">
      <c r="A43" s="144">
        <v>27</v>
      </c>
      <c r="B43" s="145" t="s">
        <v>28</v>
      </c>
      <c r="C43" s="201" t="s">
        <v>39</v>
      </c>
      <c r="D43" s="86" t="s">
        <v>133</v>
      </c>
      <c r="E43" s="74" t="s">
        <v>29</v>
      </c>
      <c r="F43" s="202" t="s">
        <v>34</v>
      </c>
      <c r="G43" s="87" t="s">
        <v>228</v>
      </c>
      <c r="H43" s="204"/>
      <c r="I43" s="205"/>
      <c r="J43" s="173">
        <v>3.2</v>
      </c>
      <c r="K43" s="137">
        <v>1.8</v>
      </c>
      <c r="L43" s="137">
        <v>0</v>
      </c>
      <c r="M43" s="137">
        <v>2.5</v>
      </c>
      <c r="N43" s="137">
        <v>1.3</v>
      </c>
      <c r="O43" s="137">
        <v>0</v>
      </c>
      <c r="P43" s="137">
        <v>0</v>
      </c>
      <c r="Q43" s="138">
        <f>J43*70+K43*75+L43*75+N43*25+O43*60+P43*120+M43*45</f>
        <v>504</v>
      </c>
      <c r="S43" s="63"/>
    </row>
    <row r="44" spans="1:19" s="15" customFormat="1" ht="72" customHeight="1">
      <c r="A44" s="139"/>
      <c r="B44" s="140"/>
      <c r="C44" s="199"/>
      <c r="D44" s="75" t="s">
        <v>211</v>
      </c>
      <c r="E44" s="84" t="s">
        <v>227</v>
      </c>
      <c r="F44" s="203"/>
      <c r="G44" s="88" t="s">
        <v>229</v>
      </c>
      <c r="H44" s="143"/>
      <c r="I44" s="206"/>
      <c r="J44" s="182"/>
      <c r="K44" s="154"/>
      <c r="L44" s="154"/>
      <c r="M44" s="154"/>
      <c r="N44" s="154"/>
      <c r="O44" s="154"/>
      <c r="P44" s="154"/>
      <c r="Q44" s="120"/>
      <c r="S44" s="63"/>
    </row>
    <row r="45" spans="1:19" s="13" customFormat="1" ht="72" customHeight="1">
      <c r="A45" s="139">
        <v>28</v>
      </c>
      <c r="B45" s="140" t="s">
        <v>8</v>
      </c>
      <c r="C45" s="199" t="s">
        <v>6</v>
      </c>
      <c r="D45" s="82" t="s">
        <v>134</v>
      </c>
      <c r="E45" s="74" t="s">
        <v>76</v>
      </c>
      <c r="F45" s="152" t="s">
        <v>5</v>
      </c>
      <c r="G45" s="89" t="s">
        <v>77</v>
      </c>
      <c r="H45" s="142"/>
      <c r="I45" s="216"/>
      <c r="J45" s="154">
        <v>3</v>
      </c>
      <c r="K45" s="154">
        <v>1.5</v>
      </c>
      <c r="L45" s="154">
        <v>1.4</v>
      </c>
      <c r="M45" s="154">
        <v>2.5</v>
      </c>
      <c r="N45" s="154">
        <v>1.1000000000000001</v>
      </c>
      <c r="O45" s="154">
        <v>0</v>
      </c>
      <c r="P45" s="154">
        <v>0</v>
      </c>
      <c r="Q45" s="120">
        <f t="shared" ref="Q45" si="15">J45*70+K45*75+L45*75+N45*25+O45*60+P45*120+M45*45</f>
        <v>567.5</v>
      </c>
      <c r="S45" s="64"/>
    </row>
    <row r="46" spans="1:19" s="16" customFormat="1" ht="72" customHeight="1">
      <c r="A46" s="110"/>
      <c r="B46" s="112"/>
      <c r="C46" s="200"/>
      <c r="D46" s="75" t="s">
        <v>100</v>
      </c>
      <c r="E46" s="75" t="s">
        <v>79</v>
      </c>
      <c r="F46" s="153"/>
      <c r="G46" s="90" t="s">
        <v>226</v>
      </c>
      <c r="H46" s="123"/>
      <c r="I46" s="125"/>
      <c r="J46" s="102"/>
      <c r="K46" s="102"/>
      <c r="L46" s="102"/>
      <c r="M46" s="102"/>
      <c r="N46" s="102"/>
      <c r="O46" s="102"/>
      <c r="P46" s="102"/>
      <c r="Q46" s="104"/>
      <c r="S46" s="64"/>
    </row>
    <row r="47" spans="1:19" s="14" customFormat="1" ht="72" customHeight="1">
      <c r="A47" s="110">
        <v>29</v>
      </c>
      <c r="B47" s="112" t="s">
        <v>9</v>
      </c>
      <c r="C47" s="209" t="s">
        <v>103</v>
      </c>
      <c r="D47" s="156"/>
      <c r="E47" s="156"/>
      <c r="F47" s="156"/>
      <c r="G47" s="157"/>
      <c r="H47" s="114"/>
      <c r="I47" s="116"/>
      <c r="J47" s="118">
        <v>3.3</v>
      </c>
      <c r="K47" s="102">
        <v>1.6</v>
      </c>
      <c r="L47" s="102">
        <v>0</v>
      </c>
      <c r="M47" s="102">
        <v>2.5</v>
      </c>
      <c r="N47" s="102">
        <v>1.3</v>
      </c>
      <c r="O47" s="102">
        <v>0</v>
      </c>
      <c r="P47" s="102">
        <v>0</v>
      </c>
      <c r="Q47" s="120">
        <f t="shared" ref="Q47" si="16">J47*70+K47*75+L47*75+N47*25+O47*60+P47*120+M47*45</f>
        <v>496</v>
      </c>
      <c r="S47" s="63"/>
    </row>
    <row r="48" spans="1:19" s="15" customFormat="1" ht="72" customHeight="1">
      <c r="A48" s="162"/>
      <c r="B48" s="163"/>
      <c r="C48" s="197" t="s">
        <v>116</v>
      </c>
      <c r="D48" s="198"/>
      <c r="E48" s="65" t="s">
        <v>104</v>
      </c>
      <c r="F48" s="66"/>
      <c r="G48" s="67" t="s">
        <v>105</v>
      </c>
      <c r="H48" s="210"/>
      <c r="I48" s="169"/>
      <c r="J48" s="170"/>
      <c r="K48" s="171"/>
      <c r="L48" s="171"/>
      <c r="M48" s="171"/>
      <c r="N48" s="171"/>
      <c r="O48" s="171"/>
      <c r="P48" s="171"/>
      <c r="Q48" s="104"/>
    </row>
    <row r="49" spans="1:19" s="14" customFormat="1" ht="72" customHeight="1">
      <c r="A49" s="110">
        <v>30</v>
      </c>
      <c r="B49" s="112" t="s">
        <v>1</v>
      </c>
      <c r="C49" s="200" t="s">
        <v>117</v>
      </c>
      <c r="D49" s="74" t="s">
        <v>135</v>
      </c>
      <c r="E49" s="74" t="s">
        <v>80</v>
      </c>
      <c r="F49" s="203" t="s">
        <v>36</v>
      </c>
      <c r="G49" s="74" t="s">
        <v>230</v>
      </c>
      <c r="H49" s="114"/>
      <c r="I49" s="214"/>
      <c r="J49" s="118">
        <v>3</v>
      </c>
      <c r="K49" s="102">
        <v>2.1</v>
      </c>
      <c r="L49" s="102">
        <v>0.3</v>
      </c>
      <c r="M49" s="102">
        <v>2.5</v>
      </c>
      <c r="N49" s="102">
        <v>1.1000000000000001</v>
      </c>
      <c r="O49" s="102">
        <v>0</v>
      </c>
      <c r="P49" s="102">
        <v>0</v>
      </c>
      <c r="Q49" s="120">
        <f t="shared" ref="Q49" si="17">J49*70+K49*75+L49*75+N49*25+O49*60+P49*120+M49*45</f>
        <v>530</v>
      </c>
      <c r="S49" s="63"/>
    </row>
    <row r="50" spans="1:19" s="15" customFormat="1" ht="108" customHeight="1" thickBot="1">
      <c r="A50" s="121"/>
      <c r="B50" s="122"/>
      <c r="C50" s="207"/>
      <c r="D50" s="85" t="s">
        <v>102</v>
      </c>
      <c r="E50" s="85" t="s">
        <v>81</v>
      </c>
      <c r="F50" s="208"/>
      <c r="G50" s="85" t="s">
        <v>231</v>
      </c>
      <c r="H50" s="124"/>
      <c r="I50" s="215"/>
      <c r="J50" s="127"/>
      <c r="K50" s="136"/>
      <c r="L50" s="136"/>
      <c r="M50" s="136"/>
      <c r="N50" s="136"/>
      <c r="O50" s="136"/>
      <c r="P50" s="136"/>
      <c r="Q50" s="135"/>
      <c r="S50" s="63"/>
    </row>
    <row r="51" spans="1:19" s="17" customFormat="1" ht="20.100000000000001" customHeight="1">
      <c r="A51" s="92"/>
      <c r="B51" s="92"/>
      <c r="C51" s="26"/>
      <c r="D51" s="24"/>
      <c r="E51" s="24"/>
      <c r="F51" s="25"/>
      <c r="G51" s="24"/>
      <c r="H51" s="31"/>
      <c r="I51" s="92"/>
      <c r="J51" s="37"/>
      <c r="K51" s="37"/>
      <c r="L51" s="37"/>
      <c r="M51" s="37"/>
      <c r="N51" s="37"/>
      <c r="O51" s="37"/>
      <c r="P51" s="37"/>
      <c r="Q51" s="38"/>
    </row>
    <row r="52" spans="1:19" ht="49.5">
      <c r="A52" s="48" t="s">
        <v>136</v>
      </c>
      <c r="B52" s="49"/>
      <c r="C52" s="49"/>
      <c r="D52" s="50"/>
      <c r="E52" s="50"/>
      <c r="F52" s="49"/>
      <c r="G52" s="50"/>
      <c r="H52" s="51"/>
      <c r="I52" s="51"/>
      <c r="J52" s="51"/>
      <c r="K52" s="51"/>
      <c r="L52" s="52"/>
      <c r="M52" s="52"/>
      <c r="N52" s="55" t="s">
        <v>33</v>
      </c>
      <c r="O52" s="52"/>
      <c r="P52" s="51"/>
      <c r="Q52" s="51"/>
    </row>
    <row r="53" spans="1:19" ht="46.5">
      <c r="A53" s="56" t="s">
        <v>118</v>
      </c>
      <c r="B53" s="57"/>
      <c r="C53" s="57"/>
      <c r="D53" s="58"/>
      <c r="E53" s="58"/>
      <c r="F53" s="59"/>
      <c r="G53" s="58"/>
      <c r="H53" s="60"/>
      <c r="I53" s="60"/>
      <c r="J53" s="61"/>
      <c r="K53" s="61"/>
      <c r="L53" s="61"/>
      <c r="M53" s="61"/>
      <c r="N53" s="61"/>
      <c r="O53" s="61"/>
      <c r="P53" s="61"/>
      <c r="Q53" s="62"/>
    </row>
    <row r="54" spans="1:19">
      <c r="A54" s="20"/>
      <c r="B54" s="1"/>
      <c r="C54" s="1"/>
      <c r="K54" s="36"/>
    </row>
    <row r="55" spans="1:19">
      <c r="A55" s="3"/>
      <c r="B55" s="1"/>
      <c r="C55" s="1"/>
      <c r="D55" s="1"/>
      <c r="H55" s="3"/>
      <c r="I55" s="3"/>
    </row>
    <row r="56" spans="1:19">
      <c r="A56" s="3"/>
      <c r="B56" s="3"/>
      <c r="H56" s="3"/>
      <c r="I56" s="3"/>
    </row>
    <row r="57" spans="1:19">
      <c r="H57" s="4"/>
      <c r="I57" s="4"/>
      <c r="L57" s="3"/>
      <c r="M57" s="3"/>
      <c r="N57" s="3"/>
      <c r="O57" s="3"/>
      <c r="P57" s="3"/>
    </row>
    <row r="58" spans="1:19">
      <c r="H58" s="4"/>
      <c r="I58" s="4"/>
      <c r="L58" s="3"/>
      <c r="M58" s="3"/>
      <c r="N58" s="3"/>
      <c r="O58" s="3"/>
      <c r="P58" s="3"/>
    </row>
    <row r="59" spans="1:19">
      <c r="E59" s="21"/>
      <c r="F59" s="2"/>
      <c r="I59" s="4"/>
      <c r="P59" s="3"/>
    </row>
    <row r="60" spans="1:19">
      <c r="E60" s="21"/>
      <c r="F60" s="2"/>
      <c r="I60" s="4"/>
      <c r="P60" s="3"/>
    </row>
    <row r="61" spans="1:19">
      <c r="E61" s="21"/>
      <c r="F61" s="2"/>
      <c r="I61" s="4"/>
      <c r="P61" s="3"/>
    </row>
    <row r="62" spans="1:19">
      <c r="E62" s="21"/>
      <c r="F62" s="2"/>
      <c r="I62" s="4"/>
      <c r="P62" s="3"/>
    </row>
  </sheetData>
  <mergeCells count="325">
    <mergeCell ref="O3:O4"/>
    <mergeCell ref="P3:P4"/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A5:A6"/>
    <mergeCell ref="B5:B6"/>
    <mergeCell ref="C5:C6"/>
    <mergeCell ref="F5:F6"/>
    <mergeCell ref="H5:H6"/>
    <mergeCell ref="L3:L4"/>
    <mergeCell ref="M3:M4"/>
    <mergeCell ref="N3:N4"/>
    <mergeCell ref="O5:O6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K7:K8"/>
    <mergeCell ref="L7:L8"/>
    <mergeCell ref="M7:M8"/>
    <mergeCell ref="N7:N8"/>
    <mergeCell ref="O7:O8"/>
    <mergeCell ref="P7:P8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V12:V13"/>
    <mergeCell ref="W12:W13"/>
    <mergeCell ref="X12:X13"/>
    <mergeCell ref="Y12:Y13"/>
    <mergeCell ref="Z12:Z13"/>
    <mergeCell ref="A14:A15"/>
    <mergeCell ref="B14:B15"/>
    <mergeCell ref="C14:G14"/>
    <mergeCell ref="H14:H15"/>
    <mergeCell ref="I14:I15"/>
    <mergeCell ref="O12:O13"/>
    <mergeCell ref="P12:P13"/>
    <mergeCell ref="Q12:Q13"/>
    <mergeCell ref="S12:S13"/>
    <mergeCell ref="T12:T13"/>
    <mergeCell ref="U12:U13"/>
    <mergeCell ref="I12:I13"/>
    <mergeCell ref="J12:J13"/>
    <mergeCell ref="K12:K13"/>
    <mergeCell ref="L12:L13"/>
    <mergeCell ref="M12:M13"/>
    <mergeCell ref="N12:N13"/>
    <mergeCell ref="P14:P15"/>
    <mergeCell ref="Q14:Q15"/>
    <mergeCell ref="C15:D15"/>
    <mergeCell ref="A16:A17"/>
    <mergeCell ref="B16:B17"/>
    <mergeCell ref="C16:C17"/>
    <mergeCell ref="F16:F17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M18:M19"/>
    <mergeCell ref="N18:N19"/>
    <mergeCell ref="O18:O19"/>
    <mergeCell ref="P18:P19"/>
    <mergeCell ref="Q18:Q19"/>
    <mergeCell ref="Q16:Q17"/>
    <mergeCell ref="A18:A19"/>
    <mergeCell ref="B18:B19"/>
    <mergeCell ref="C18:C19"/>
    <mergeCell ref="F18:F19"/>
    <mergeCell ref="H18:H19"/>
    <mergeCell ref="I18:I19"/>
    <mergeCell ref="J18:J19"/>
    <mergeCell ref="K18:K19"/>
    <mergeCell ref="L18:L19"/>
    <mergeCell ref="K16:K17"/>
    <mergeCell ref="L16:L17"/>
    <mergeCell ref="M16:M17"/>
    <mergeCell ref="N16:N17"/>
    <mergeCell ref="O16:O17"/>
    <mergeCell ref="P16:P17"/>
    <mergeCell ref="Q21:Q22"/>
    <mergeCell ref="K21:K22"/>
    <mergeCell ref="L21:L22"/>
    <mergeCell ref="M21:M22"/>
    <mergeCell ref="N21:N22"/>
    <mergeCell ref="O21:O22"/>
    <mergeCell ref="P21:P22"/>
    <mergeCell ref="A21:A22"/>
    <mergeCell ref="B21:B22"/>
    <mergeCell ref="C21:C22"/>
    <mergeCell ref="F21:F22"/>
    <mergeCell ref="H21:H22"/>
    <mergeCell ref="I21:I22"/>
    <mergeCell ref="J21:J22"/>
    <mergeCell ref="M23:M24"/>
    <mergeCell ref="N23:N24"/>
    <mergeCell ref="O23:O24"/>
    <mergeCell ref="P23:P24"/>
    <mergeCell ref="Q23:Q24"/>
    <mergeCell ref="A25:A26"/>
    <mergeCell ref="B25:B26"/>
    <mergeCell ref="C25:G25"/>
    <mergeCell ref="H25:H26"/>
    <mergeCell ref="I25:I26"/>
    <mergeCell ref="A23:A24"/>
    <mergeCell ref="B23:B24"/>
    <mergeCell ref="C23:C24"/>
    <mergeCell ref="F23:F24"/>
    <mergeCell ref="H23:H24"/>
    <mergeCell ref="I23:I24"/>
    <mergeCell ref="J23:J24"/>
    <mergeCell ref="K23:K24"/>
    <mergeCell ref="L23:L24"/>
    <mergeCell ref="P25:P26"/>
    <mergeCell ref="Q25:Q26"/>
    <mergeCell ref="C26:D26"/>
    <mergeCell ref="A27:A28"/>
    <mergeCell ref="B27:B28"/>
    <mergeCell ref="C27:C28"/>
    <mergeCell ref="F27:F28"/>
    <mergeCell ref="H27:H28"/>
    <mergeCell ref="I27:I28"/>
    <mergeCell ref="J27:J28"/>
    <mergeCell ref="J25:J26"/>
    <mergeCell ref="K25:K26"/>
    <mergeCell ref="L25:L26"/>
    <mergeCell ref="M25:M26"/>
    <mergeCell ref="N25:N26"/>
    <mergeCell ref="O25:O26"/>
    <mergeCell ref="Q27:Q28"/>
    <mergeCell ref="A29:A30"/>
    <mergeCell ref="B29:B30"/>
    <mergeCell ref="C29:C30"/>
    <mergeCell ref="F29:F30"/>
    <mergeCell ref="H29:H30"/>
    <mergeCell ref="I29:I30"/>
    <mergeCell ref="J29:J30"/>
    <mergeCell ref="K29:K30"/>
    <mergeCell ref="L29:L30"/>
    <mergeCell ref="K27:K28"/>
    <mergeCell ref="L27:L28"/>
    <mergeCell ref="M27:M28"/>
    <mergeCell ref="N27:N28"/>
    <mergeCell ref="O27:O28"/>
    <mergeCell ref="P27:P28"/>
    <mergeCell ref="M29:M30"/>
    <mergeCell ref="N29:N30"/>
    <mergeCell ref="O29:O30"/>
    <mergeCell ref="P29:P30"/>
    <mergeCell ref="Q29:Q30"/>
    <mergeCell ref="A32:A33"/>
    <mergeCell ref="B32:B33"/>
    <mergeCell ref="C32:C33"/>
    <mergeCell ref="F32:F33"/>
    <mergeCell ref="H32:H33"/>
    <mergeCell ref="O32:O33"/>
    <mergeCell ref="P32:P33"/>
    <mergeCell ref="Q32:Q33"/>
    <mergeCell ref="A34:A35"/>
    <mergeCell ref="B34:B35"/>
    <mergeCell ref="C34:C35"/>
    <mergeCell ref="F34:F35"/>
    <mergeCell ref="H34:H35"/>
    <mergeCell ref="I34:I35"/>
    <mergeCell ref="J34:J35"/>
    <mergeCell ref="I32:I33"/>
    <mergeCell ref="J32:J33"/>
    <mergeCell ref="K32:K33"/>
    <mergeCell ref="L32:L33"/>
    <mergeCell ref="M32:M33"/>
    <mergeCell ref="N32:N33"/>
    <mergeCell ref="Q34:Q35"/>
    <mergeCell ref="A36:A37"/>
    <mergeCell ref="B36:B37"/>
    <mergeCell ref="C36:G36"/>
    <mergeCell ref="H36:H37"/>
    <mergeCell ref="I36:I37"/>
    <mergeCell ref="J36:J37"/>
    <mergeCell ref="K36:K37"/>
    <mergeCell ref="L36:L37"/>
    <mergeCell ref="M36:M37"/>
    <mergeCell ref="K34:K35"/>
    <mergeCell ref="L34:L35"/>
    <mergeCell ref="M34:M35"/>
    <mergeCell ref="N34:N35"/>
    <mergeCell ref="O34:O35"/>
    <mergeCell ref="P34:P35"/>
    <mergeCell ref="N36:N37"/>
    <mergeCell ref="O36:O37"/>
    <mergeCell ref="P36:P37"/>
    <mergeCell ref="Q36:Q37"/>
    <mergeCell ref="C37:D37"/>
    <mergeCell ref="A38:A39"/>
    <mergeCell ref="B38:B39"/>
    <mergeCell ref="C38:C39"/>
    <mergeCell ref="F38:F39"/>
    <mergeCell ref="H38:H39"/>
    <mergeCell ref="O38:O39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K40:K41"/>
    <mergeCell ref="L40:L41"/>
    <mergeCell ref="M40:M41"/>
    <mergeCell ref="N40:N41"/>
    <mergeCell ref="O40:O41"/>
    <mergeCell ref="P40:P41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O49:O50"/>
    <mergeCell ref="P49:P50"/>
    <mergeCell ref="Q49:Q50"/>
    <mergeCell ref="I49:I50"/>
    <mergeCell ref="J49:J50"/>
    <mergeCell ref="K49:K50"/>
    <mergeCell ref="L49:L50"/>
    <mergeCell ref="M49:M50"/>
    <mergeCell ref="N49:N50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2"/>
  <sheetViews>
    <sheetView topLeftCell="A10" zoomScale="25" zoomScaleNormal="25" zoomScaleSheetLayoutView="25" workbookViewId="0">
      <selection activeCell="F32" sqref="F32:F35"/>
    </sheetView>
  </sheetViews>
  <sheetFormatPr defaultColWidth="9" defaultRowHeight="32.25"/>
  <cols>
    <col min="1" max="1" width="8.5" style="19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1.25" style="21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25.5" style="3" customWidth="1"/>
    <col min="20" max="16384" width="9" style="3"/>
  </cols>
  <sheetData>
    <row r="1" spans="1:17" s="12" customFormat="1" ht="143.44999999999999" customHeight="1" thickBot="1">
      <c r="A1" s="128" t="s">
        <v>261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31" t="s">
        <v>14</v>
      </c>
      <c r="N1" s="131" t="s">
        <v>15</v>
      </c>
      <c r="O1" s="131" t="s">
        <v>16</v>
      </c>
      <c r="P1" s="131" t="s">
        <v>17</v>
      </c>
      <c r="Q1" s="133" t="s">
        <v>7</v>
      </c>
    </row>
    <row r="2" spans="1:17" s="13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37</v>
      </c>
      <c r="H2" s="7" t="s">
        <v>10</v>
      </c>
      <c r="I2" s="11" t="s">
        <v>23</v>
      </c>
      <c r="J2" s="130"/>
      <c r="K2" s="130"/>
      <c r="L2" s="130"/>
      <c r="M2" s="132"/>
      <c r="N2" s="132"/>
      <c r="O2" s="132"/>
      <c r="P2" s="132"/>
      <c r="Q2" s="134"/>
    </row>
    <row r="3" spans="1:17" s="14" customFormat="1" ht="72" customHeight="1" thickTop="1">
      <c r="A3" s="110">
        <v>1</v>
      </c>
      <c r="B3" s="112" t="s">
        <v>9</v>
      </c>
      <c r="C3" s="155" t="s">
        <v>245</v>
      </c>
      <c r="D3" s="156"/>
      <c r="E3" s="156"/>
      <c r="F3" s="156"/>
      <c r="G3" s="157"/>
      <c r="H3" s="114"/>
      <c r="I3" s="116"/>
      <c r="J3" s="118">
        <v>2.9</v>
      </c>
      <c r="K3" s="102">
        <v>0</v>
      </c>
      <c r="L3" s="102">
        <v>2.7</v>
      </c>
      <c r="M3" s="102">
        <v>2.8</v>
      </c>
      <c r="N3" s="102">
        <v>1.3</v>
      </c>
      <c r="O3" s="102">
        <v>0</v>
      </c>
      <c r="P3" s="102">
        <v>0</v>
      </c>
      <c r="Q3" s="120">
        <f t="shared" ref="Q3" si="0">J3*70+K3*75+L3*75+N3*25+O3*60+P3*120+M3*45</f>
        <v>564</v>
      </c>
    </row>
    <row r="4" spans="1:17" s="15" customFormat="1" ht="72" customHeight="1">
      <c r="A4" s="111"/>
      <c r="B4" s="113"/>
      <c r="C4" s="211" t="s">
        <v>243</v>
      </c>
      <c r="D4" s="212"/>
      <c r="E4" s="35" t="s">
        <v>143</v>
      </c>
      <c r="F4" s="35"/>
      <c r="G4" s="34" t="s">
        <v>5</v>
      </c>
      <c r="H4" s="115"/>
      <c r="I4" s="117"/>
      <c r="J4" s="119"/>
      <c r="K4" s="103"/>
      <c r="L4" s="103"/>
      <c r="M4" s="103"/>
      <c r="N4" s="103"/>
      <c r="O4" s="103"/>
      <c r="P4" s="103"/>
      <c r="Q4" s="120"/>
    </row>
    <row r="5" spans="1:17" s="14" customFormat="1" ht="72" customHeight="1">
      <c r="A5" s="110">
        <v>2</v>
      </c>
      <c r="B5" s="112" t="s">
        <v>1</v>
      </c>
      <c r="C5" s="164" t="s">
        <v>30</v>
      </c>
      <c r="D5" s="33" t="s">
        <v>144</v>
      </c>
      <c r="E5" s="30" t="s">
        <v>41</v>
      </c>
      <c r="F5" s="161" t="s">
        <v>5</v>
      </c>
      <c r="G5" s="30" t="s">
        <v>146</v>
      </c>
      <c r="H5" s="114"/>
      <c r="I5" s="125"/>
      <c r="J5" s="118">
        <v>2.9</v>
      </c>
      <c r="K5" s="102">
        <v>0</v>
      </c>
      <c r="L5" s="102">
        <v>2</v>
      </c>
      <c r="M5" s="102">
        <v>2.5</v>
      </c>
      <c r="N5" s="102">
        <v>1.6</v>
      </c>
      <c r="O5" s="102">
        <v>0</v>
      </c>
      <c r="P5" s="102">
        <v>0</v>
      </c>
      <c r="Q5" s="120">
        <f t="shared" ref="Q5" si="1">J5*70+K5*75+L5*75+N5*25+O5*60+P5*120+M5*45</f>
        <v>505.5</v>
      </c>
    </row>
    <row r="6" spans="1:17" s="15" customFormat="1" ht="114" customHeight="1">
      <c r="A6" s="111"/>
      <c r="B6" s="113"/>
      <c r="C6" s="172"/>
      <c r="D6" s="22" t="s">
        <v>252</v>
      </c>
      <c r="E6" s="22" t="s">
        <v>145</v>
      </c>
      <c r="F6" s="148"/>
      <c r="G6" s="22" t="s">
        <v>268</v>
      </c>
      <c r="H6" s="115"/>
      <c r="I6" s="117"/>
      <c r="J6" s="119"/>
      <c r="K6" s="103"/>
      <c r="L6" s="103"/>
      <c r="M6" s="103"/>
      <c r="N6" s="103"/>
      <c r="O6" s="103"/>
      <c r="P6" s="103"/>
      <c r="Q6" s="120"/>
    </row>
    <row r="7" spans="1:17" s="14" customFormat="1" ht="72" customHeight="1">
      <c r="A7" s="110">
        <v>3</v>
      </c>
      <c r="B7" s="112" t="s">
        <v>2</v>
      </c>
      <c r="C7" s="164" t="s">
        <v>6</v>
      </c>
      <c r="D7" s="30" t="s">
        <v>43</v>
      </c>
      <c r="E7" s="30" t="s">
        <v>45</v>
      </c>
      <c r="F7" s="161" t="s">
        <v>5</v>
      </c>
      <c r="G7" s="30" t="s">
        <v>47</v>
      </c>
      <c r="H7" s="123"/>
      <c r="I7" s="125"/>
      <c r="J7" s="118">
        <v>3.5</v>
      </c>
      <c r="K7" s="102">
        <v>0.7</v>
      </c>
      <c r="L7" s="102">
        <v>0.9</v>
      </c>
      <c r="M7" s="102">
        <v>2.5</v>
      </c>
      <c r="N7" s="102">
        <v>1</v>
      </c>
      <c r="O7" s="102">
        <v>0</v>
      </c>
      <c r="P7" s="102">
        <v>0</v>
      </c>
      <c r="Q7" s="120">
        <f t="shared" ref="Q7" si="2">J7*70+K7*75+L7*75+N7*25+O7*60+P7*120+M7*45</f>
        <v>502.5</v>
      </c>
    </row>
    <row r="8" spans="1:17" s="15" customFormat="1" ht="72" customHeight="1" thickBot="1">
      <c r="A8" s="121"/>
      <c r="B8" s="122"/>
      <c r="C8" s="213"/>
      <c r="D8" s="23" t="s">
        <v>44</v>
      </c>
      <c r="E8" s="23" t="s">
        <v>148</v>
      </c>
      <c r="F8" s="184"/>
      <c r="G8" s="23" t="s">
        <v>48</v>
      </c>
      <c r="H8" s="124"/>
      <c r="I8" s="126"/>
      <c r="J8" s="127"/>
      <c r="K8" s="136"/>
      <c r="L8" s="136"/>
      <c r="M8" s="136"/>
      <c r="N8" s="136"/>
      <c r="O8" s="136"/>
      <c r="P8" s="136"/>
      <c r="Q8" s="135"/>
    </row>
    <row r="9" spans="1:17" s="18" customFormat="1" ht="20.100000000000001" customHeight="1" thickBot="1">
      <c r="A9" s="92"/>
      <c r="B9" s="92"/>
      <c r="C9" s="27"/>
      <c r="D9" s="24"/>
      <c r="E9" s="24"/>
      <c r="F9" s="25"/>
      <c r="G9" s="24"/>
      <c r="H9" s="31"/>
      <c r="I9" s="92"/>
      <c r="J9" s="93"/>
      <c r="K9" s="93"/>
      <c r="L9" s="93"/>
      <c r="M9" s="93"/>
      <c r="N9" s="93"/>
      <c r="O9" s="93"/>
      <c r="P9" s="93"/>
      <c r="Q9" s="94"/>
    </row>
    <row r="10" spans="1:17" s="14" customFormat="1" ht="72" customHeight="1">
      <c r="A10" s="144">
        <v>6</v>
      </c>
      <c r="B10" s="145" t="s">
        <v>3</v>
      </c>
      <c r="C10" s="146" t="s">
        <v>26</v>
      </c>
      <c r="D10" s="29" t="s">
        <v>150</v>
      </c>
      <c r="E10" s="86" t="s">
        <v>201</v>
      </c>
      <c r="F10" s="147" t="s">
        <v>276</v>
      </c>
      <c r="G10" s="86" t="s">
        <v>82</v>
      </c>
      <c r="H10" s="149"/>
      <c r="I10" s="151"/>
      <c r="J10" s="137">
        <v>3.5</v>
      </c>
      <c r="K10" s="137">
        <v>0</v>
      </c>
      <c r="L10" s="137">
        <v>1.7</v>
      </c>
      <c r="M10" s="137">
        <v>2.5</v>
      </c>
      <c r="N10" s="137">
        <v>1.4</v>
      </c>
      <c r="O10" s="137">
        <v>0</v>
      </c>
      <c r="P10" s="137">
        <v>0</v>
      </c>
      <c r="Q10" s="138">
        <f>J10*70+K10*75+L10*75+N10*25+O10*60+P10*120+M10*45</f>
        <v>520</v>
      </c>
    </row>
    <row r="11" spans="1:17" s="15" customFormat="1" ht="72" customHeight="1">
      <c r="A11" s="139"/>
      <c r="B11" s="140"/>
      <c r="C11" s="141"/>
      <c r="D11" s="22" t="s">
        <v>151</v>
      </c>
      <c r="E11" s="75" t="s">
        <v>202</v>
      </c>
      <c r="F11" s="148"/>
      <c r="G11" s="75" t="s">
        <v>83</v>
      </c>
      <c r="H11" s="150"/>
      <c r="I11" s="117"/>
      <c r="J11" s="102"/>
      <c r="K11" s="102"/>
      <c r="L11" s="102"/>
      <c r="M11" s="102"/>
      <c r="N11" s="102"/>
      <c r="O11" s="102"/>
      <c r="P11" s="102"/>
      <c r="Q11" s="120"/>
    </row>
    <row r="12" spans="1:17" s="13" customFormat="1" ht="72" customHeight="1">
      <c r="A12" s="139">
        <v>7</v>
      </c>
      <c r="B12" s="140" t="s">
        <v>8</v>
      </c>
      <c r="C12" s="141" t="s">
        <v>6</v>
      </c>
      <c r="D12" s="74" t="s">
        <v>153</v>
      </c>
      <c r="E12" s="74" t="s">
        <v>61</v>
      </c>
      <c r="F12" s="238" t="s">
        <v>278</v>
      </c>
      <c r="G12" s="74" t="s">
        <v>239</v>
      </c>
      <c r="H12" s="142"/>
      <c r="I12" s="116" t="s">
        <v>138</v>
      </c>
      <c r="J12" s="182">
        <v>2.7</v>
      </c>
      <c r="K12" s="154">
        <v>0</v>
      </c>
      <c r="L12" s="154">
        <v>1.6</v>
      </c>
      <c r="M12" s="154">
        <v>2.5</v>
      </c>
      <c r="N12" s="154">
        <v>1.5</v>
      </c>
      <c r="O12" s="154">
        <v>0</v>
      </c>
      <c r="P12" s="154">
        <v>1</v>
      </c>
      <c r="Q12" s="120">
        <f t="shared" ref="Q12" si="3">J12*70+K12*75+L12*75+N12*25+O12*60+P12*120+M12*45</f>
        <v>579</v>
      </c>
    </row>
    <row r="13" spans="1:17" s="16" customFormat="1" ht="72" customHeight="1">
      <c r="A13" s="139"/>
      <c r="B13" s="140"/>
      <c r="C13" s="141"/>
      <c r="D13" s="75" t="s">
        <v>152</v>
      </c>
      <c r="E13" s="75" t="s">
        <v>62</v>
      </c>
      <c r="F13" s="153"/>
      <c r="G13" s="75" t="s">
        <v>240</v>
      </c>
      <c r="H13" s="143"/>
      <c r="I13" s="117"/>
      <c r="J13" s="182"/>
      <c r="K13" s="154"/>
      <c r="L13" s="154"/>
      <c r="M13" s="154"/>
      <c r="N13" s="154"/>
      <c r="O13" s="154"/>
      <c r="P13" s="154"/>
      <c r="Q13" s="120"/>
    </row>
    <row r="14" spans="1:17" s="14" customFormat="1" ht="72" customHeight="1">
      <c r="A14" s="110">
        <v>8</v>
      </c>
      <c r="B14" s="112" t="s">
        <v>9</v>
      </c>
      <c r="C14" s="155" t="s">
        <v>155</v>
      </c>
      <c r="D14" s="156"/>
      <c r="E14" s="156"/>
      <c r="F14" s="156"/>
      <c r="G14" s="157"/>
      <c r="H14" s="114"/>
      <c r="I14" s="125"/>
      <c r="J14" s="118">
        <v>4.3</v>
      </c>
      <c r="K14" s="102">
        <v>0</v>
      </c>
      <c r="L14" s="102">
        <v>1.7</v>
      </c>
      <c r="M14" s="102">
        <v>2.5</v>
      </c>
      <c r="N14" s="102">
        <v>0.6</v>
      </c>
      <c r="O14" s="102">
        <v>0</v>
      </c>
      <c r="P14" s="102">
        <v>0</v>
      </c>
      <c r="Q14" s="120">
        <f t="shared" ref="Q14" si="4">J14*70+K14*75+L14*75+N14*25+O14*60+P14*120+M14*45</f>
        <v>556</v>
      </c>
    </row>
    <row r="15" spans="1:17" s="15" customFormat="1" ht="72" customHeight="1">
      <c r="A15" s="111"/>
      <c r="B15" s="113"/>
      <c r="C15" s="159" t="s">
        <v>154</v>
      </c>
      <c r="D15" s="160"/>
      <c r="E15" s="95" t="s">
        <v>156</v>
      </c>
      <c r="F15" s="35" t="s">
        <v>241</v>
      </c>
      <c r="G15" s="41" t="s">
        <v>97</v>
      </c>
      <c r="H15" s="115"/>
      <c r="I15" s="117"/>
      <c r="J15" s="119"/>
      <c r="K15" s="103"/>
      <c r="L15" s="103"/>
      <c r="M15" s="103"/>
      <c r="N15" s="103"/>
      <c r="O15" s="103"/>
      <c r="P15" s="103"/>
      <c r="Q15" s="120"/>
    </row>
    <row r="16" spans="1:17" s="14" customFormat="1" ht="72" customHeight="1">
      <c r="A16" s="110">
        <v>9</v>
      </c>
      <c r="B16" s="112" t="s">
        <v>1</v>
      </c>
      <c r="C16" s="164" t="s">
        <v>31</v>
      </c>
      <c r="D16" s="33" t="s">
        <v>250</v>
      </c>
      <c r="E16" s="30" t="s">
        <v>123</v>
      </c>
      <c r="F16" s="161" t="s">
        <v>5</v>
      </c>
      <c r="G16" s="47" t="s">
        <v>124</v>
      </c>
      <c r="H16" s="114" t="s">
        <v>40</v>
      </c>
      <c r="I16" s="125"/>
      <c r="J16" s="118">
        <v>2.8</v>
      </c>
      <c r="K16" s="102">
        <v>0</v>
      </c>
      <c r="L16" s="102">
        <v>2.4</v>
      </c>
      <c r="M16" s="102">
        <v>2.5</v>
      </c>
      <c r="N16" s="102">
        <v>1.4</v>
      </c>
      <c r="O16" s="102">
        <v>1</v>
      </c>
      <c r="P16" s="102">
        <v>0</v>
      </c>
      <c r="Q16" s="120">
        <f t="shared" ref="Q16" si="5">J16*70+K16*75+L16*75+N16*25+O16*60+P16*120+M16*45</f>
        <v>583.5</v>
      </c>
    </row>
    <row r="17" spans="1:19" s="15" customFormat="1" ht="120" customHeight="1">
      <c r="A17" s="111"/>
      <c r="B17" s="113"/>
      <c r="C17" s="165"/>
      <c r="D17" s="22" t="s">
        <v>251</v>
      </c>
      <c r="E17" s="22" t="s">
        <v>157</v>
      </c>
      <c r="F17" s="148"/>
      <c r="G17" s="96" t="s">
        <v>206</v>
      </c>
      <c r="H17" s="115"/>
      <c r="I17" s="117"/>
      <c r="J17" s="119"/>
      <c r="K17" s="103"/>
      <c r="L17" s="103"/>
      <c r="M17" s="103"/>
      <c r="N17" s="103"/>
      <c r="O17" s="103"/>
      <c r="P17" s="103"/>
      <c r="Q17" s="120"/>
      <c r="S17" s="81"/>
    </row>
    <row r="18" spans="1:19" s="14" customFormat="1" ht="72" customHeight="1">
      <c r="A18" s="110">
        <v>10</v>
      </c>
      <c r="B18" s="112" t="s">
        <v>2</v>
      </c>
      <c r="C18" s="164" t="s">
        <v>22</v>
      </c>
      <c r="D18" s="30" t="s">
        <v>53</v>
      </c>
      <c r="E18" s="30" t="s">
        <v>125</v>
      </c>
      <c r="F18" s="161" t="s">
        <v>5</v>
      </c>
      <c r="G18" s="30" t="s">
        <v>54</v>
      </c>
      <c r="H18" s="167"/>
      <c r="I18" s="125"/>
      <c r="J18" s="118">
        <v>3.6</v>
      </c>
      <c r="K18" s="102">
        <v>0.7</v>
      </c>
      <c r="L18" s="102">
        <v>1.4</v>
      </c>
      <c r="M18" s="102">
        <v>2.5</v>
      </c>
      <c r="N18" s="102">
        <v>1</v>
      </c>
      <c r="O18" s="102">
        <v>0</v>
      </c>
      <c r="P18" s="102">
        <v>0</v>
      </c>
      <c r="Q18" s="120">
        <f t="shared" ref="Q18" si="6">J18*70+K18*75+L18*75+N18*25+O18*60+P18*120+M18*45</f>
        <v>547</v>
      </c>
    </row>
    <row r="19" spans="1:19" s="15" customFormat="1" ht="72" customHeight="1" thickBot="1">
      <c r="A19" s="121"/>
      <c r="B19" s="122"/>
      <c r="C19" s="213"/>
      <c r="D19" s="23" t="s">
        <v>163</v>
      </c>
      <c r="E19" s="23" t="s">
        <v>216</v>
      </c>
      <c r="F19" s="184"/>
      <c r="G19" s="23" t="s">
        <v>55</v>
      </c>
      <c r="H19" s="233"/>
      <c r="I19" s="126"/>
      <c r="J19" s="127"/>
      <c r="K19" s="136"/>
      <c r="L19" s="136"/>
      <c r="M19" s="136"/>
      <c r="N19" s="136"/>
      <c r="O19" s="136"/>
      <c r="P19" s="136"/>
      <c r="Q19" s="135"/>
    </row>
    <row r="20" spans="1:19" s="18" customFormat="1" ht="20.100000000000001" customHeight="1" thickBot="1">
      <c r="A20" s="92"/>
      <c r="B20" s="92"/>
      <c r="C20" s="27"/>
      <c r="D20" s="24"/>
      <c r="E20" s="24"/>
      <c r="F20" s="25"/>
      <c r="G20" s="24"/>
      <c r="H20" s="31"/>
      <c r="I20" s="92"/>
      <c r="J20" s="93"/>
      <c r="K20" s="93"/>
      <c r="L20" s="93"/>
      <c r="M20" s="93"/>
      <c r="N20" s="93"/>
      <c r="O20" s="93"/>
      <c r="P20" s="93"/>
      <c r="Q20" s="94"/>
    </row>
    <row r="21" spans="1:19" s="14" customFormat="1" ht="72" customHeight="1">
      <c r="A21" s="174">
        <v>13</v>
      </c>
      <c r="B21" s="175" t="s">
        <v>3</v>
      </c>
      <c r="C21" s="146" t="s">
        <v>107</v>
      </c>
      <c r="D21" s="29" t="s">
        <v>159</v>
      </c>
      <c r="E21" s="86" t="s">
        <v>58</v>
      </c>
      <c r="F21" s="224" t="s">
        <v>5</v>
      </c>
      <c r="G21" s="86" t="s">
        <v>108</v>
      </c>
      <c r="H21" s="149"/>
      <c r="I21" s="151"/>
      <c r="J21" s="173">
        <v>2.8</v>
      </c>
      <c r="K21" s="137">
        <v>0</v>
      </c>
      <c r="L21" s="137">
        <v>2.1</v>
      </c>
      <c r="M21" s="137">
        <v>2.5</v>
      </c>
      <c r="N21" s="137">
        <v>1</v>
      </c>
      <c r="O21" s="137">
        <v>0</v>
      </c>
      <c r="P21" s="137">
        <v>0</v>
      </c>
      <c r="Q21" s="138">
        <f>J21*70+K21*75+L21*75+N21*25+O21*60+P21*120+M21*45</f>
        <v>491</v>
      </c>
    </row>
    <row r="22" spans="1:19" s="15" customFormat="1" ht="72" customHeight="1">
      <c r="A22" s="162"/>
      <c r="B22" s="163"/>
      <c r="C22" s="141"/>
      <c r="D22" s="22" t="s">
        <v>160</v>
      </c>
      <c r="E22" s="75" t="s">
        <v>161</v>
      </c>
      <c r="F22" s="153"/>
      <c r="G22" s="75" t="s">
        <v>109</v>
      </c>
      <c r="H22" s="167"/>
      <c r="I22" s="169"/>
      <c r="J22" s="118"/>
      <c r="K22" s="102"/>
      <c r="L22" s="102"/>
      <c r="M22" s="102"/>
      <c r="N22" s="102"/>
      <c r="O22" s="102"/>
      <c r="P22" s="102"/>
      <c r="Q22" s="120"/>
    </row>
    <row r="23" spans="1:19" s="13" customFormat="1" ht="72" customHeight="1">
      <c r="A23" s="110">
        <v>14</v>
      </c>
      <c r="B23" s="112" t="s">
        <v>8</v>
      </c>
      <c r="C23" s="164" t="s">
        <v>6</v>
      </c>
      <c r="D23" s="33" t="s">
        <v>162</v>
      </c>
      <c r="E23" s="74" t="s">
        <v>236</v>
      </c>
      <c r="F23" s="239" t="s">
        <v>34</v>
      </c>
      <c r="G23" s="83" t="s">
        <v>122</v>
      </c>
      <c r="H23" s="225"/>
      <c r="I23" s="116" t="s">
        <v>138</v>
      </c>
      <c r="J23" s="158">
        <v>2.7</v>
      </c>
      <c r="K23" s="102">
        <v>0</v>
      </c>
      <c r="L23" s="102">
        <v>2.6</v>
      </c>
      <c r="M23" s="102">
        <v>2.5</v>
      </c>
      <c r="N23" s="102">
        <v>1.3</v>
      </c>
      <c r="O23" s="102">
        <v>0</v>
      </c>
      <c r="P23" s="102">
        <v>1</v>
      </c>
      <c r="Q23" s="104">
        <f t="shared" ref="Q23" si="7">J23*70+K23*75+L23*75+N23*25+O23*60+P23*120+M23*45</f>
        <v>649</v>
      </c>
    </row>
    <row r="24" spans="1:19" s="16" customFormat="1" ht="72" customHeight="1">
      <c r="A24" s="111"/>
      <c r="B24" s="113"/>
      <c r="C24" s="172"/>
      <c r="D24" s="22" t="s">
        <v>238</v>
      </c>
      <c r="E24" s="75" t="s">
        <v>237</v>
      </c>
      <c r="F24" s="153"/>
      <c r="G24" s="75" t="s">
        <v>98</v>
      </c>
      <c r="H24" s="188"/>
      <c r="I24" s="232"/>
      <c r="J24" s="226"/>
      <c r="K24" s="103"/>
      <c r="L24" s="103"/>
      <c r="M24" s="103"/>
      <c r="N24" s="103"/>
      <c r="O24" s="103"/>
      <c r="P24" s="103"/>
      <c r="Q24" s="105"/>
    </row>
    <row r="25" spans="1:19" s="14" customFormat="1" ht="72" customHeight="1">
      <c r="A25" s="110">
        <v>15</v>
      </c>
      <c r="B25" s="112" t="s">
        <v>9</v>
      </c>
      <c r="C25" s="155" t="s">
        <v>257</v>
      </c>
      <c r="D25" s="156"/>
      <c r="E25" s="156"/>
      <c r="F25" s="156"/>
      <c r="G25" s="157"/>
      <c r="H25" s="114"/>
      <c r="I25" s="180" t="s">
        <v>38</v>
      </c>
      <c r="J25" s="118">
        <v>2</v>
      </c>
      <c r="K25" s="102">
        <v>0</v>
      </c>
      <c r="L25" s="102">
        <v>3.5</v>
      </c>
      <c r="M25" s="102">
        <v>3.2</v>
      </c>
      <c r="N25" s="102">
        <v>0.6</v>
      </c>
      <c r="O25" s="102">
        <v>0</v>
      </c>
      <c r="P25" s="102">
        <v>0</v>
      </c>
      <c r="Q25" s="120">
        <f t="shared" ref="Q25" si="8">J25*70+K25*75+L25*75+N25*25+O25*60+P25*120+M25*45</f>
        <v>561.5</v>
      </c>
    </row>
    <row r="26" spans="1:19" s="15" customFormat="1" ht="72" customHeight="1">
      <c r="A26" s="111"/>
      <c r="B26" s="113"/>
      <c r="C26" s="159" t="s">
        <v>217</v>
      </c>
      <c r="D26" s="160"/>
      <c r="E26" s="97" t="s">
        <v>164</v>
      </c>
      <c r="F26" s="73" t="s">
        <v>119</v>
      </c>
      <c r="G26" s="72" t="s">
        <v>65</v>
      </c>
      <c r="H26" s="115"/>
      <c r="I26" s="181"/>
      <c r="J26" s="119"/>
      <c r="K26" s="103"/>
      <c r="L26" s="103"/>
      <c r="M26" s="103"/>
      <c r="N26" s="103"/>
      <c r="O26" s="103"/>
      <c r="P26" s="103"/>
      <c r="Q26" s="120"/>
    </row>
    <row r="27" spans="1:19" s="14" customFormat="1" ht="72" customHeight="1">
      <c r="A27" s="110">
        <v>16</v>
      </c>
      <c r="B27" s="112" t="s">
        <v>1</v>
      </c>
      <c r="C27" s="164" t="s">
        <v>32</v>
      </c>
      <c r="D27" s="33" t="s">
        <v>165</v>
      </c>
      <c r="E27" s="30" t="s">
        <v>175</v>
      </c>
      <c r="F27" s="161" t="s">
        <v>5</v>
      </c>
      <c r="G27" s="30" t="s">
        <v>168</v>
      </c>
      <c r="H27" s="114" t="s">
        <v>40</v>
      </c>
      <c r="I27" s="125"/>
      <c r="J27" s="118">
        <v>3.6</v>
      </c>
      <c r="K27" s="102">
        <v>0</v>
      </c>
      <c r="L27" s="102">
        <v>1.7</v>
      </c>
      <c r="M27" s="102">
        <v>2.5</v>
      </c>
      <c r="N27" s="102">
        <v>1</v>
      </c>
      <c r="O27" s="102">
        <v>1</v>
      </c>
      <c r="P27" s="102">
        <v>0</v>
      </c>
      <c r="Q27" s="120">
        <f t="shared" ref="Q27" si="9">J27*70+K27*75+L27*75+N27*25+O27*60+P27*120+M27*45</f>
        <v>577</v>
      </c>
    </row>
    <row r="28" spans="1:19" s="15" customFormat="1" ht="111" customHeight="1">
      <c r="A28" s="162"/>
      <c r="B28" s="163"/>
      <c r="C28" s="165"/>
      <c r="D28" s="22" t="s">
        <v>166</v>
      </c>
      <c r="E28" s="32" t="s">
        <v>167</v>
      </c>
      <c r="F28" s="166"/>
      <c r="G28" s="22" t="s">
        <v>169</v>
      </c>
      <c r="H28" s="115"/>
      <c r="I28" s="169"/>
      <c r="J28" s="170"/>
      <c r="K28" s="171"/>
      <c r="L28" s="171"/>
      <c r="M28" s="171"/>
      <c r="N28" s="171"/>
      <c r="O28" s="171"/>
      <c r="P28" s="171"/>
      <c r="Q28" s="120"/>
      <c r="S28" s="63"/>
    </row>
    <row r="29" spans="1:19" s="14" customFormat="1" ht="72" customHeight="1">
      <c r="A29" s="110">
        <v>17</v>
      </c>
      <c r="B29" s="112" t="s">
        <v>2</v>
      </c>
      <c r="C29" s="141" t="s">
        <v>6</v>
      </c>
      <c r="D29" s="74" t="s">
        <v>74</v>
      </c>
      <c r="E29" s="30" t="s">
        <v>203</v>
      </c>
      <c r="F29" s="161" t="s">
        <v>5</v>
      </c>
      <c r="G29" s="30" t="s">
        <v>67</v>
      </c>
      <c r="H29" s="123"/>
      <c r="I29" s="125"/>
      <c r="J29" s="118">
        <v>2.8</v>
      </c>
      <c r="K29" s="102">
        <v>0.2</v>
      </c>
      <c r="L29" s="102">
        <v>1.6</v>
      </c>
      <c r="M29" s="102">
        <v>2.5</v>
      </c>
      <c r="N29" s="102">
        <v>1.6</v>
      </c>
      <c r="O29" s="102">
        <v>0</v>
      </c>
      <c r="P29" s="102">
        <v>0</v>
      </c>
      <c r="Q29" s="120">
        <f t="shared" ref="Q29" si="10">J29*70+K29*75+L29*75+N29*25+O29*60+P29*120+M29*45</f>
        <v>483.5</v>
      </c>
      <c r="S29" s="63"/>
    </row>
    <row r="30" spans="1:19" s="15" customFormat="1" ht="72" customHeight="1" thickBot="1">
      <c r="A30" s="121"/>
      <c r="B30" s="122"/>
      <c r="C30" s="183"/>
      <c r="D30" s="85" t="s">
        <v>223</v>
      </c>
      <c r="E30" s="23" t="s">
        <v>200</v>
      </c>
      <c r="F30" s="184"/>
      <c r="G30" s="23" t="s">
        <v>68</v>
      </c>
      <c r="H30" s="124"/>
      <c r="I30" s="126"/>
      <c r="J30" s="127"/>
      <c r="K30" s="136"/>
      <c r="L30" s="136"/>
      <c r="M30" s="136"/>
      <c r="N30" s="136"/>
      <c r="O30" s="136"/>
      <c r="P30" s="136"/>
      <c r="Q30" s="135"/>
      <c r="S30" s="63"/>
    </row>
    <row r="31" spans="1:19" s="15" customFormat="1" ht="27.75" customHeight="1" thickBot="1">
      <c r="A31" s="42"/>
      <c r="B31" s="42"/>
      <c r="C31" s="43"/>
      <c r="D31" s="44"/>
      <c r="E31" s="44"/>
      <c r="F31" s="45"/>
      <c r="G31" s="44"/>
      <c r="H31" s="46"/>
      <c r="I31" s="42"/>
      <c r="S31" s="63"/>
    </row>
    <row r="32" spans="1:19" s="13" customFormat="1" ht="64.5" customHeight="1">
      <c r="A32" s="174">
        <v>20</v>
      </c>
      <c r="B32" s="175" t="s">
        <v>3</v>
      </c>
      <c r="C32" s="189" t="s">
        <v>27</v>
      </c>
      <c r="D32" s="29" t="s">
        <v>170</v>
      </c>
      <c r="E32" s="30" t="s">
        <v>66</v>
      </c>
      <c r="F32" s="166" t="s">
        <v>5</v>
      </c>
      <c r="G32" s="47" t="s">
        <v>212</v>
      </c>
      <c r="H32" s="191"/>
      <c r="I32" s="192"/>
      <c r="J32" s="194">
        <v>2.9</v>
      </c>
      <c r="K32" s="185">
        <v>0</v>
      </c>
      <c r="L32" s="185">
        <v>2.2999999999999998</v>
      </c>
      <c r="M32" s="185">
        <v>2.5</v>
      </c>
      <c r="N32" s="185">
        <v>1.3</v>
      </c>
      <c r="O32" s="185">
        <v>0</v>
      </c>
      <c r="P32" s="185">
        <v>0</v>
      </c>
      <c r="Q32" s="138">
        <f>J32*70+K32*75+L32*75+N32*25+O32*60+P32*120+M32*45</f>
        <v>520.5</v>
      </c>
      <c r="S32" s="64"/>
    </row>
    <row r="33" spans="1:19" s="13" customFormat="1" ht="87.75" customHeight="1">
      <c r="A33" s="162"/>
      <c r="B33" s="163"/>
      <c r="C33" s="190"/>
      <c r="D33" s="22" t="s">
        <v>171</v>
      </c>
      <c r="E33" s="22" t="s">
        <v>194</v>
      </c>
      <c r="F33" s="148"/>
      <c r="G33" s="96" t="s">
        <v>213</v>
      </c>
      <c r="H33" s="179"/>
      <c r="I33" s="193"/>
      <c r="J33" s="119"/>
      <c r="K33" s="103"/>
      <c r="L33" s="103"/>
      <c r="M33" s="103"/>
      <c r="N33" s="103"/>
      <c r="O33" s="103"/>
      <c r="P33" s="103"/>
      <c r="Q33" s="120"/>
      <c r="S33" s="64"/>
    </row>
    <row r="34" spans="1:19" s="14" customFormat="1" ht="72" customHeight="1">
      <c r="A34" s="110">
        <v>21</v>
      </c>
      <c r="B34" s="112" t="s">
        <v>8</v>
      </c>
      <c r="C34" s="165" t="s">
        <v>22</v>
      </c>
      <c r="D34" s="28" t="s">
        <v>190</v>
      </c>
      <c r="E34" s="28" t="s">
        <v>174</v>
      </c>
      <c r="F34" s="186" t="s">
        <v>34</v>
      </c>
      <c r="G34" s="47" t="s">
        <v>140</v>
      </c>
      <c r="H34" s="187"/>
      <c r="I34" s="196" t="s">
        <v>139</v>
      </c>
      <c r="J34" s="170">
        <v>3.2</v>
      </c>
      <c r="K34" s="171">
        <v>0</v>
      </c>
      <c r="L34" s="171">
        <v>1.9</v>
      </c>
      <c r="M34" s="171">
        <v>2.5</v>
      </c>
      <c r="N34" s="171">
        <v>1</v>
      </c>
      <c r="O34" s="171">
        <v>0</v>
      </c>
      <c r="P34" s="171">
        <v>1</v>
      </c>
      <c r="Q34" s="195">
        <f t="shared" ref="Q34" si="11">J34*70+K34*75+L34*75+N34*25+O34*60+P34*120+M34*45</f>
        <v>624</v>
      </c>
      <c r="S34" s="63"/>
    </row>
    <row r="35" spans="1:19" s="15" customFormat="1" ht="72" customHeight="1">
      <c r="A35" s="111"/>
      <c r="B35" s="113"/>
      <c r="C35" s="172"/>
      <c r="D35" s="22" t="s">
        <v>191</v>
      </c>
      <c r="E35" s="22" t="s">
        <v>173</v>
      </c>
      <c r="F35" s="113"/>
      <c r="G35" s="53" t="s">
        <v>141</v>
      </c>
      <c r="H35" s="188"/>
      <c r="I35" s="117"/>
      <c r="J35" s="119"/>
      <c r="K35" s="103"/>
      <c r="L35" s="103"/>
      <c r="M35" s="103"/>
      <c r="N35" s="103"/>
      <c r="O35" s="103"/>
      <c r="P35" s="103"/>
      <c r="Q35" s="105"/>
      <c r="S35" s="63"/>
    </row>
    <row r="36" spans="1:19" s="14" customFormat="1" ht="72" customHeight="1">
      <c r="A36" s="110">
        <v>22</v>
      </c>
      <c r="B36" s="112" t="s">
        <v>9</v>
      </c>
      <c r="C36" s="155" t="s">
        <v>177</v>
      </c>
      <c r="D36" s="156"/>
      <c r="E36" s="156"/>
      <c r="F36" s="156"/>
      <c r="G36" s="157"/>
      <c r="H36" s="114"/>
      <c r="I36" s="116"/>
      <c r="J36" s="118">
        <v>3.4</v>
      </c>
      <c r="K36" s="102">
        <v>0</v>
      </c>
      <c r="L36" s="102">
        <v>1.5</v>
      </c>
      <c r="M36" s="102">
        <v>2.5</v>
      </c>
      <c r="N36" s="102">
        <v>0.5</v>
      </c>
      <c r="O36" s="102">
        <v>0</v>
      </c>
      <c r="P36" s="102">
        <v>0</v>
      </c>
      <c r="Q36" s="120">
        <f t="shared" ref="Q36" si="12">J36*70+K36*75+L36*75+N36*25+O36*60+P36*120+M36*45</f>
        <v>475.5</v>
      </c>
      <c r="S36" s="63"/>
    </row>
    <row r="37" spans="1:19" s="15" customFormat="1" ht="72" customHeight="1">
      <c r="A37" s="162"/>
      <c r="B37" s="163"/>
      <c r="C37" s="197" t="s">
        <v>176</v>
      </c>
      <c r="D37" s="198"/>
      <c r="E37" s="95" t="s">
        <v>178</v>
      </c>
      <c r="F37" s="35"/>
      <c r="G37" s="68" t="s">
        <v>112</v>
      </c>
      <c r="H37" s="115"/>
      <c r="I37" s="117"/>
      <c r="J37" s="170"/>
      <c r="K37" s="171"/>
      <c r="L37" s="171"/>
      <c r="M37" s="171"/>
      <c r="N37" s="171"/>
      <c r="O37" s="171"/>
      <c r="P37" s="171"/>
      <c r="Q37" s="120"/>
      <c r="S37" s="63"/>
    </row>
    <row r="38" spans="1:19" s="14" customFormat="1" ht="72" customHeight="1">
      <c r="A38" s="110">
        <v>23</v>
      </c>
      <c r="B38" s="112" t="s">
        <v>1</v>
      </c>
      <c r="C38" s="164" t="s">
        <v>25</v>
      </c>
      <c r="D38" s="33" t="s">
        <v>179</v>
      </c>
      <c r="E38" s="30" t="s">
        <v>130</v>
      </c>
      <c r="F38" s="161" t="s">
        <v>5</v>
      </c>
      <c r="G38" s="47" t="s">
        <v>94</v>
      </c>
      <c r="H38" s="114" t="s">
        <v>137</v>
      </c>
      <c r="I38" s="125"/>
      <c r="J38" s="118">
        <v>3.2</v>
      </c>
      <c r="K38" s="102">
        <v>0</v>
      </c>
      <c r="L38" s="102">
        <v>2.2999999999999998</v>
      </c>
      <c r="M38" s="102">
        <v>2.5</v>
      </c>
      <c r="N38" s="102">
        <v>1.2</v>
      </c>
      <c r="O38" s="102">
        <v>1</v>
      </c>
      <c r="P38" s="102">
        <v>0</v>
      </c>
      <c r="Q38" s="120">
        <f t="shared" ref="Q38" si="13">J38*70+K38*75+L38*75+N38*25+O38*60+P38*120+M38*45</f>
        <v>599</v>
      </c>
      <c r="S38" s="63"/>
    </row>
    <row r="39" spans="1:19" s="15" customFormat="1" ht="108" customHeight="1">
      <c r="A39" s="162"/>
      <c r="B39" s="163"/>
      <c r="C39" s="165"/>
      <c r="D39" s="22" t="s">
        <v>189</v>
      </c>
      <c r="E39" s="32" t="s">
        <v>218</v>
      </c>
      <c r="F39" s="166"/>
      <c r="G39" s="96" t="s">
        <v>95</v>
      </c>
      <c r="H39" s="115"/>
      <c r="I39" s="169"/>
      <c r="J39" s="170"/>
      <c r="K39" s="171"/>
      <c r="L39" s="171"/>
      <c r="M39" s="171"/>
      <c r="N39" s="171"/>
      <c r="O39" s="171"/>
      <c r="P39" s="171"/>
      <c r="Q39" s="120"/>
      <c r="S39" s="63"/>
    </row>
    <row r="40" spans="1:19" s="14" customFormat="1" ht="72" customHeight="1">
      <c r="A40" s="110">
        <v>24</v>
      </c>
      <c r="B40" s="112" t="s">
        <v>2</v>
      </c>
      <c r="C40" s="141" t="s">
        <v>6</v>
      </c>
      <c r="D40" s="30" t="s">
        <v>120</v>
      </c>
      <c r="E40" s="30" t="s">
        <v>131</v>
      </c>
      <c r="F40" s="161" t="s">
        <v>5</v>
      </c>
      <c r="G40" s="28" t="s">
        <v>46</v>
      </c>
      <c r="H40" s="123"/>
      <c r="I40" s="125"/>
      <c r="J40" s="118">
        <v>3.5</v>
      </c>
      <c r="K40" s="102">
        <v>0.7</v>
      </c>
      <c r="L40" s="102">
        <v>1</v>
      </c>
      <c r="M40" s="102">
        <v>2.5</v>
      </c>
      <c r="N40" s="102">
        <v>1</v>
      </c>
      <c r="O40" s="102">
        <v>0</v>
      </c>
      <c r="P40" s="102">
        <v>0</v>
      </c>
      <c r="Q40" s="120">
        <f t="shared" ref="Q40" si="14">J40*70+K40*75+L40*75+N40*25+O40*60+P40*120+M40*45</f>
        <v>510</v>
      </c>
      <c r="S40" s="63"/>
    </row>
    <row r="41" spans="1:19" s="15" customFormat="1" ht="72" customHeight="1" thickBot="1">
      <c r="A41" s="121"/>
      <c r="B41" s="122"/>
      <c r="C41" s="183"/>
      <c r="D41" s="23" t="s">
        <v>254</v>
      </c>
      <c r="E41" s="23" t="s">
        <v>99</v>
      </c>
      <c r="F41" s="184"/>
      <c r="G41" s="23" t="s">
        <v>75</v>
      </c>
      <c r="H41" s="124"/>
      <c r="I41" s="126"/>
      <c r="J41" s="127"/>
      <c r="K41" s="136"/>
      <c r="L41" s="136"/>
      <c r="M41" s="136"/>
      <c r="N41" s="136"/>
      <c r="O41" s="136"/>
      <c r="P41" s="136"/>
      <c r="Q41" s="135"/>
      <c r="S41" s="63"/>
    </row>
    <row r="42" spans="1:19" s="15" customFormat="1" ht="27.75" customHeight="1" thickBot="1">
      <c r="A42" s="42"/>
      <c r="B42" s="42"/>
      <c r="C42" s="43"/>
      <c r="D42" s="44"/>
      <c r="E42" s="44"/>
      <c r="F42" s="45"/>
      <c r="G42" s="44"/>
      <c r="H42" s="46"/>
      <c r="I42" s="42"/>
      <c r="S42" s="63"/>
    </row>
    <row r="43" spans="1:19" s="14" customFormat="1" ht="72" customHeight="1">
      <c r="A43" s="144">
        <v>27</v>
      </c>
      <c r="B43" s="145" t="s">
        <v>28</v>
      </c>
      <c r="C43" s="201" t="s">
        <v>39</v>
      </c>
      <c r="D43" s="91" t="s">
        <v>180</v>
      </c>
      <c r="E43" s="74" t="s">
        <v>29</v>
      </c>
      <c r="F43" s="202" t="s">
        <v>34</v>
      </c>
      <c r="G43" s="87" t="s">
        <v>233</v>
      </c>
      <c r="H43" s="204"/>
      <c r="I43" s="205"/>
      <c r="J43" s="173">
        <v>3.2</v>
      </c>
      <c r="K43" s="137">
        <v>0</v>
      </c>
      <c r="L43" s="137">
        <v>2.1</v>
      </c>
      <c r="M43" s="137">
        <v>2.5</v>
      </c>
      <c r="N43" s="137">
        <v>1.5</v>
      </c>
      <c r="O43" s="137">
        <v>0</v>
      </c>
      <c r="P43" s="137">
        <v>0</v>
      </c>
      <c r="Q43" s="138">
        <f>J43*70+K43*75+L43*75+N43*25+O43*60+P43*120+M43*45</f>
        <v>531.5</v>
      </c>
      <c r="S43" s="63"/>
    </row>
    <row r="44" spans="1:19" s="15" customFormat="1" ht="72" customHeight="1">
      <c r="A44" s="139"/>
      <c r="B44" s="140"/>
      <c r="C44" s="199"/>
      <c r="D44" s="75" t="s">
        <v>181</v>
      </c>
      <c r="E44" s="84" t="s">
        <v>182</v>
      </c>
      <c r="F44" s="203"/>
      <c r="G44" s="88" t="s">
        <v>234</v>
      </c>
      <c r="H44" s="143"/>
      <c r="I44" s="206"/>
      <c r="J44" s="182"/>
      <c r="K44" s="154"/>
      <c r="L44" s="154"/>
      <c r="M44" s="154"/>
      <c r="N44" s="154"/>
      <c r="O44" s="154"/>
      <c r="P44" s="154"/>
      <c r="Q44" s="120"/>
      <c r="S44" s="63"/>
    </row>
    <row r="45" spans="1:19" s="13" customFormat="1" ht="72" customHeight="1">
      <c r="A45" s="139">
        <v>28</v>
      </c>
      <c r="B45" s="140" t="s">
        <v>8</v>
      </c>
      <c r="C45" s="199" t="s">
        <v>6</v>
      </c>
      <c r="D45" s="82" t="s">
        <v>184</v>
      </c>
      <c r="E45" s="74" t="s">
        <v>76</v>
      </c>
      <c r="F45" s="152" t="s">
        <v>5</v>
      </c>
      <c r="G45" s="89" t="s">
        <v>77</v>
      </c>
      <c r="H45" s="142"/>
      <c r="I45" s="216"/>
      <c r="J45" s="154">
        <v>3</v>
      </c>
      <c r="K45" s="154">
        <v>0</v>
      </c>
      <c r="L45" s="154">
        <v>2.7</v>
      </c>
      <c r="M45" s="154">
        <v>2.5</v>
      </c>
      <c r="N45" s="154">
        <v>1.1000000000000001</v>
      </c>
      <c r="O45" s="154">
        <v>0</v>
      </c>
      <c r="P45" s="154">
        <v>0</v>
      </c>
      <c r="Q45" s="120">
        <f t="shared" ref="Q45" si="15">J45*70+K45*75+L45*75+N45*25+O45*60+P45*120+M45*45</f>
        <v>552.5</v>
      </c>
      <c r="S45" s="64"/>
    </row>
    <row r="46" spans="1:19" s="16" customFormat="1" ht="72" customHeight="1">
      <c r="A46" s="110"/>
      <c r="B46" s="112"/>
      <c r="C46" s="200"/>
      <c r="D46" s="75" t="s">
        <v>183</v>
      </c>
      <c r="E46" s="75" t="s">
        <v>185</v>
      </c>
      <c r="F46" s="153"/>
      <c r="G46" s="90" t="s">
        <v>235</v>
      </c>
      <c r="H46" s="123"/>
      <c r="I46" s="125"/>
      <c r="J46" s="102"/>
      <c r="K46" s="102"/>
      <c r="L46" s="102"/>
      <c r="M46" s="102"/>
      <c r="N46" s="102"/>
      <c r="O46" s="102"/>
      <c r="P46" s="102"/>
      <c r="Q46" s="104"/>
      <c r="S46" s="64"/>
    </row>
    <row r="47" spans="1:19" s="14" customFormat="1" ht="72" customHeight="1">
      <c r="A47" s="110">
        <v>29</v>
      </c>
      <c r="B47" s="112" t="s">
        <v>9</v>
      </c>
      <c r="C47" s="209" t="s">
        <v>187</v>
      </c>
      <c r="D47" s="156"/>
      <c r="E47" s="156"/>
      <c r="F47" s="156"/>
      <c r="G47" s="157"/>
      <c r="H47" s="114"/>
      <c r="I47" s="116"/>
      <c r="J47" s="118">
        <v>3.3</v>
      </c>
      <c r="K47" s="102">
        <v>0</v>
      </c>
      <c r="L47" s="102">
        <v>2</v>
      </c>
      <c r="M47" s="102">
        <v>2.5</v>
      </c>
      <c r="N47" s="102">
        <v>1</v>
      </c>
      <c r="O47" s="102">
        <v>0</v>
      </c>
      <c r="P47" s="102">
        <v>0</v>
      </c>
      <c r="Q47" s="120">
        <f t="shared" ref="Q47" si="16">J47*70+K47*75+L47*75+N47*25+O47*60+P47*120+M47*45</f>
        <v>518.5</v>
      </c>
      <c r="S47" s="63"/>
    </row>
    <row r="48" spans="1:19" s="15" customFormat="1" ht="72" customHeight="1">
      <c r="A48" s="162"/>
      <c r="B48" s="163"/>
      <c r="C48" s="197" t="s">
        <v>186</v>
      </c>
      <c r="D48" s="198"/>
      <c r="E48" s="65" t="s">
        <v>188</v>
      </c>
      <c r="F48" s="66"/>
      <c r="G48" s="67" t="s">
        <v>105</v>
      </c>
      <c r="H48" s="210"/>
      <c r="I48" s="169"/>
      <c r="J48" s="170"/>
      <c r="K48" s="171"/>
      <c r="L48" s="171"/>
      <c r="M48" s="171"/>
      <c r="N48" s="171"/>
      <c r="O48" s="171"/>
      <c r="P48" s="171"/>
      <c r="Q48" s="104"/>
    </row>
    <row r="49" spans="1:19" s="14" customFormat="1" ht="72" customHeight="1">
      <c r="A49" s="110">
        <v>30</v>
      </c>
      <c r="B49" s="112" t="s">
        <v>1</v>
      </c>
      <c r="C49" s="200" t="s">
        <v>117</v>
      </c>
      <c r="D49" s="74" t="s">
        <v>172</v>
      </c>
      <c r="E49" s="74" t="s">
        <v>149</v>
      </c>
      <c r="F49" s="203" t="s">
        <v>36</v>
      </c>
      <c r="G49" s="74" t="s">
        <v>230</v>
      </c>
      <c r="H49" s="114"/>
      <c r="I49" s="214"/>
      <c r="J49" s="118">
        <v>3</v>
      </c>
      <c r="K49" s="102">
        <v>0</v>
      </c>
      <c r="L49" s="102">
        <v>3.1</v>
      </c>
      <c r="M49" s="102">
        <v>2.5</v>
      </c>
      <c r="N49" s="102">
        <v>1.1000000000000001</v>
      </c>
      <c r="O49" s="102">
        <v>0</v>
      </c>
      <c r="P49" s="102">
        <v>0</v>
      </c>
      <c r="Q49" s="120">
        <f t="shared" ref="Q49" si="17">J49*70+K49*75+L49*75+N49*25+O49*60+P49*120+M49*45</f>
        <v>582.5</v>
      </c>
      <c r="S49" s="63"/>
    </row>
    <row r="50" spans="1:19" s="15" customFormat="1" ht="108" customHeight="1" thickBot="1">
      <c r="A50" s="121"/>
      <c r="B50" s="122"/>
      <c r="C50" s="207"/>
      <c r="D50" s="85" t="s">
        <v>253</v>
      </c>
      <c r="E50" s="85" t="s">
        <v>192</v>
      </c>
      <c r="F50" s="208"/>
      <c r="G50" s="85" t="s">
        <v>232</v>
      </c>
      <c r="H50" s="124"/>
      <c r="I50" s="215"/>
      <c r="J50" s="127"/>
      <c r="K50" s="136"/>
      <c r="L50" s="136"/>
      <c r="M50" s="136"/>
      <c r="N50" s="136"/>
      <c r="O50" s="136"/>
      <c r="P50" s="136"/>
      <c r="Q50" s="135"/>
      <c r="S50" s="63"/>
    </row>
    <row r="51" spans="1:19" s="17" customFormat="1" ht="20.100000000000001" customHeight="1">
      <c r="A51" s="92"/>
      <c r="B51" s="92"/>
      <c r="C51" s="26"/>
      <c r="D51" s="24"/>
      <c r="E51" s="24"/>
      <c r="F51" s="25"/>
      <c r="G51" s="24"/>
      <c r="H51" s="31"/>
      <c r="I51" s="92"/>
      <c r="J51" s="37"/>
      <c r="K51" s="37"/>
      <c r="L51" s="37"/>
      <c r="M51" s="37"/>
      <c r="N51" s="37"/>
      <c r="O51" s="37"/>
      <c r="P51" s="37"/>
      <c r="Q51" s="38"/>
    </row>
    <row r="52" spans="1:19" ht="49.5">
      <c r="A52" s="48" t="s">
        <v>265</v>
      </c>
      <c r="B52" s="49"/>
      <c r="C52" s="49"/>
      <c r="D52" s="50"/>
      <c r="E52" s="50"/>
      <c r="F52" s="49"/>
      <c r="G52" s="50"/>
      <c r="H52" s="51"/>
      <c r="I52" s="51"/>
      <c r="J52" s="51"/>
      <c r="K52" s="51"/>
      <c r="L52" s="52"/>
      <c r="M52" s="52"/>
      <c r="N52" s="55" t="s">
        <v>33</v>
      </c>
      <c r="O52" s="52"/>
      <c r="P52" s="51"/>
      <c r="Q52" s="51"/>
    </row>
    <row r="53" spans="1:19" ht="46.5">
      <c r="A53" s="56" t="s">
        <v>118</v>
      </c>
      <c r="B53" s="57"/>
      <c r="C53" s="57"/>
      <c r="D53" s="58"/>
      <c r="E53" s="58"/>
      <c r="F53" s="59"/>
      <c r="G53" s="58"/>
      <c r="H53" s="60"/>
      <c r="I53" s="60"/>
      <c r="J53" s="61"/>
      <c r="K53" s="61"/>
      <c r="L53" s="61"/>
      <c r="M53" s="61"/>
      <c r="N53" s="61"/>
      <c r="O53" s="61"/>
      <c r="P53" s="61"/>
      <c r="Q53" s="62"/>
    </row>
    <row r="54" spans="1:19">
      <c r="A54" s="20"/>
      <c r="B54" s="1"/>
      <c r="C54" s="1"/>
      <c r="K54" s="36"/>
    </row>
    <row r="55" spans="1:19">
      <c r="A55" s="3"/>
      <c r="B55" s="1"/>
      <c r="C55" s="1"/>
      <c r="D55" s="1"/>
      <c r="H55" s="3"/>
      <c r="I55" s="3"/>
    </row>
    <row r="56" spans="1:19" ht="49.5">
      <c r="A56" s="51"/>
      <c r="B56" s="3"/>
      <c r="H56" s="3"/>
      <c r="I56" s="3"/>
    </row>
    <row r="57" spans="1:19">
      <c r="H57" s="4"/>
      <c r="I57" s="4"/>
      <c r="L57" s="3"/>
      <c r="M57" s="3"/>
      <c r="N57" s="3"/>
      <c r="O57" s="3"/>
      <c r="P57" s="3"/>
    </row>
    <row r="58" spans="1:19">
      <c r="H58" s="4"/>
      <c r="I58" s="4"/>
      <c r="L58" s="3"/>
      <c r="M58" s="3"/>
      <c r="N58" s="3"/>
      <c r="O58" s="3"/>
      <c r="P58" s="3"/>
    </row>
    <row r="59" spans="1:19">
      <c r="E59" s="21"/>
      <c r="F59" s="2"/>
      <c r="I59" s="4"/>
      <c r="P59" s="3"/>
    </row>
    <row r="60" spans="1:19">
      <c r="E60" s="21"/>
      <c r="F60" s="2"/>
      <c r="I60" s="4"/>
      <c r="P60" s="3"/>
    </row>
    <row r="61" spans="1:19">
      <c r="E61" s="21"/>
      <c r="F61" s="2"/>
      <c r="I61" s="4"/>
      <c r="P61" s="3"/>
    </row>
    <row r="62" spans="1:19">
      <c r="E62" s="21"/>
      <c r="F62" s="2"/>
      <c r="I62" s="4"/>
      <c r="P62" s="3"/>
    </row>
  </sheetData>
  <mergeCells count="317">
    <mergeCell ref="O3:O4"/>
    <mergeCell ref="P3:P4"/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A5:A6"/>
    <mergeCell ref="B5:B6"/>
    <mergeCell ref="C5:C6"/>
    <mergeCell ref="F5:F6"/>
    <mergeCell ref="H5:H6"/>
    <mergeCell ref="L3:L4"/>
    <mergeCell ref="M3:M4"/>
    <mergeCell ref="N3:N4"/>
    <mergeCell ref="O5:O6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K7:K8"/>
    <mergeCell ref="L7:L8"/>
    <mergeCell ref="M7:M8"/>
    <mergeCell ref="N7:N8"/>
    <mergeCell ref="O7:O8"/>
    <mergeCell ref="P7:P8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O14:O15"/>
    <mergeCell ref="P14:P15"/>
    <mergeCell ref="Q14:Q15"/>
    <mergeCell ref="O12:O13"/>
    <mergeCell ref="P12:P13"/>
    <mergeCell ref="Q12:Q13"/>
    <mergeCell ref="A14:A15"/>
    <mergeCell ref="B14:B15"/>
    <mergeCell ref="C14:G14"/>
    <mergeCell ref="H14:H15"/>
    <mergeCell ref="I14:I15"/>
    <mergeCell ref="J14:J15"/>
    <mergeCell ref="K14:K15"/>
    <mergeCell ref="I12:I13"/>
    <mergeCell ref="J12:J13"/>
    <mergeCell ref="K12:K13"/>
    <mergeCell ref="L12:L13"/>
    <mergeCell ref="M12:M13"/>
    <mergeCell ref="N12:N13"/>
    <mergeCell ref="C15:D15"/>
    <mergeCell ref="A16:A17"/>
    <mergeCell ref="B16:B17"/>
    <mergeCell ref="C16:C17"/>
    <mergeCell ref="F16:F17"/>
    <mergeCell ref="H16:H17"/>
    <mergeCell ref="L14:L15"/>
    <mergeCell ref="M14:M15"/>
    <mergeCell ref="N14:N15"/>
    <mergeCell ref="O16:O17"/>
    <mergeCell ref="P16:P17"/>
    <mergeCell ref="Q16:Q17"/>
    <mergeCell ref="A18:A19"/>
    <mergeCell ref="B18:B19"/>
    <mergeCell ref="C18:C19"/>
    <mergeCell ref="F18:F19"/>
    <mergeCell ref="H18:H19"/>
    <mergeCell ref="I18:I19"/>
    <mergeCell ref="J18:J19"/>
    <mergeCell ref="I16:I17"/>
    <mergeCell ref="J16:J17"/>
    <mergeCell ref="K16:K17"/>
    <mergeCell ref="L16:L17"/>
    <mergeCell ref="M16:M17"/>
    <mergeCell ref="N16:N17"/>
    <mergeCell ref="A21:A22"/>
    <mergeCell ref="B21:B22"/>
    <mergeCell ref="C21:C22"/>
    <mergeCell ref="F21:F22"/>
    <mergeCell ref="H21:H22"/>
    <mergeCell ref="Q18:Q19"/>
    <mergeCell ref="K18:K19"/>
    <mergeCell ref="L18:L19"/>
    <mergeCell ref="M18:M19"/>
    <mergeCell ref="N18:N19"/>
    <mergeCell ref="O18:O19"/>
    <mergeCell ref="P18:P19"/>
    <mergeCell ref="O21:O22"/>
    <mergeCell ref="P21:P22"/>
    <mergeCell ref="Q21:Q22"/>
    <mergeCell ref="I21:I22"/>
    <mergeCell ref="J21:J22"/>
    <mergeCell ref="K21:K22"/>
    <mergeCell ref="L21:L22"/>
    <mergeCell ref="M21:M22"/>
    <mergeCell ref="N21:N22"/>
    <mergeCell ref="Q23:Q24"/>
    <mergeCell ref="A25:A26"/>
    <mergeCell ref="B25:B26"/>
    <mergeCell ref="C25:G25"/>
    <mergeCell ref="H25:H26"/>
    <mergeCell ref="I25:I26"/>
    <mergeCell ref="J25:J26"/>
    <mergeCell ref="K25:K26"/>
    <mergeCell ref="L25:L26"/>
    <mergeCell ref="M25:M26"/>
    <mergeCell ref="K23:K24"/>
    <mergeCell ref="L23:L24"/>
    <mergeCell ref="M23:M24"/>
    <mergeCell ref="N23:N24"/>
    <mergeCell ref="O23:O24"/>
    <mergeCell ref="P23:P24"/>
    <mergeCell ref="A23:A24"/>
    <mergeCell ref="B23:B24"/>
    <mergeCell ref="C23:C24"/>
    <mergeCell ref="F23:F24"/>
    <mergeCell ref="H23:H24"/>
    <mergeCell ref="I23:I24"/>
    <mergeCell ref="J23:J24"/>
    <mergeCell ref="N25:N26"/>
    <mergeCell ref="O25:O26"/>
    <mergeCell ref="P25:P26"/>
    <mergeCell ref="Q25:Q26"/>
    <mergeCell ref="C26:D26"/>
    <mergeCell ref="A27:A28"/>
    <mergeCell ref="B27:B28"/>
    <mergeCell ref="C27:C28"/>
    <mergeCell ref="F27:F28"/>
    <mergeCell ref="H27:H28"/>
    <mergeCell ref="O27:O28"/>
    <mergeCell ref="P27:P28"/>
    <mergeCell ref="Q27:Q28"/>
    <mergeCell ref="A29:A30"/>
    <mergeCell ref="B29:B30"/>
    <mergeCell ref="C29:C30"/>
    <mergeCell ref="F29:F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Q29:Q30"/>
    <mergeCell ref="A32:A33"/>
    <mergeCell ref="B32:B33"/>
    <mergeCell ref="C32:C33"/>
    <mergeCell ref="F32:F33"/>
    <mergeCell ref="H32:H33"/>
    <mergeCell ref="I32:I33"/>
    <mergeCell ref="J32:J33"/>
    <mergeCell ref="K32:K33"/>
    <mergeCell ref="L32:L33"/>
    <mergeCell ref="K29:K30"/>
    <mergeCell ref="L29:L30"/>
    <mergeCell ref="M29:M30"/>
    <mergeCell ref="N29:N30"/>
    <mergeCell ref="O29:O30"/>
    <mergeCell ref="P29:P30"/>
    <mergeCell ref="M32:M33"/>
    <mergeCell ref="N32:N33"/>
    <mergeCell ref="O32:O33"/>
    <mergeCell ref="P32:P33"/>
    <mergeCell ref="Q32:Q33"/>
    <mergeCell ref="A34:A35"/>
    <mergeCell ref="B34:B35"/>
    <mergeCell ref="C34:C35"/>
    <mergeCell ref="F34:F35"/>
    <mergeCell ref="H34:H35"/>
    <mergeCell ref="O36:O37"/>
    <mergeCell ref="P36:P37"/>
    <mergeCell ref="Q36:Q37"/>
    <mergeCell ref="O34:O35"/>
    <mergeCell ref="P34:P35"/>
    <mergeCell ref="Q34:Q35"/>
    <mergeCell ref="A36:A37"/>
    <mergeCell ref="B36:B37"/>
    <mergeCell ref="C36:G36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C37:D37"/>
    <mergeCell ref="A38:A39"/>
    <mergeCell ref="B38:B39"/>
    <mergeCell ref="C38:C39"/>
    <mergeCell ref="F38:F39"/>
    <mergeCell ref="H38:H39"/>
    <mergeCell ref="L36:L37"/>
    <mergeCell ref="M36:M37"/>
    <mergeCell ref="N36:N37"/>
    <mergeCell ref="O38:O39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K40:K41"/>
    <mergeCell ref="L40:L41"/>
    <mergeCell ref="M40:M41"/>
    <mergeCell ref="N40:N41"/>
    <mergeCell ref="O40:O41"/>
    <mergeCell ref="P40:P41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O49:O50"/>
    <mergeCell ref="P49:P50"/>
    <mergeCell ref="Q49:Q50"/>
    <mergeCell ref="I49:I50"/>
    <mergeCell ref="J49:J50"/>
    <mergeCell ref="K49:K50"/>
    <mergeCell ref="L49:L50"/>
    <mergeCell ref="M49:M50"/>
    <mergeCell ref="N49:N50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2"/>
  <sheetViews>
    <sheetView topLeftCell="A10" zoomScale="25" zoomScaleNormal="25" zoomScaleSheetLayoutView="25" workbookViewId="0">
      <selection activeCell="H32" sqref="H32:H33"/>
    </sheetView>
  </sheetViews>
  <sheetFormatPr defaultColWidth="9" defaultRowHeight="32.25"/>
  <cols>
    <col min="1" max="1" width="8.5" style="19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1.25" style="21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18" style="3" customWidth="1"/>
    <col min="20" max="16384" width="9" style="3"/>
  </cols>
  <sheetData>
    <row r="1" spans="1:26" s="12" customFormat="1" ht="143.44999999999999" customHeight="1" thickBot="1">
      <c r="A1" s="128" t="s">
        <v>262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31" t="s">
        <v>14</v>
      </c>
      <c r="N1" s="131" t="s">
        <v>15</v>
      </c>
      <c r="O1" s="131" t="s">
        <v>16</v>
      </c>
      <c r="P1" s="131" t="s">
        <v>17</v>
      </c>
      <c r="Q1" s="133" t="s">
        <v>7</v>
      </c>
    </row>
    <row r="2" spans="1:26" s="13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37</v>
      </c>
      <c r="H2" s="7" t="s">
        <v>10</v>
      </c>
      <c r="I2" s="11" t="s">
        <v>23</v>
      </c>
      <c r="J2" s="130"/>
      <c r="K2" s="130"/>
      <c r="L2" s="130"/>
      <c r="M2" s="132"/>
      <c r="N2" s="132"/>
      <c r="O2" s="132"/>
      <c r="P2" s="132"/>
      <c r="Q2" s="134"/>
    </row>
    <row r="3" spans="1:26" s="14" customFormat="1" ht="72" customHeight="1" thickTop="1">
      <c r="A3" s="110">
        <v>1</v>
      </c>
      <c r="B3" s="112" t="s">
        <v>9</v>
      </c>
      <c r="C3" s="155" t="s">
        <v>244</v>
      </c>
      <c r="D3" s="156"/>
      <c r="E3" s="156"/>
      <c r="F3" s="156"/>
      <c r="G3" s="157"/>
      <c r="H3" s="114"/>
      <c r="I3" s="116"/>
      <c r="J3" s="118">
        <v>3.7</v>
      </c>
      <c r="K3" s="102">
        <v>2.1</v>
      </c>
      <c r="L3" s="102">
        <v>0</v>
      </c>
      <c r="M3" s="102">
        <v>2.8</v>
      </c>
      <c r="N3" s="102">
        <v>1</v>
      </c>
      <c r="O3" s="102">
        <v>0</v>
      </c>
      <c r="P3" s="102">
        <v>0</v>
      </c>
      <c r="Q3" s="120">
        <f t="shared" ref="Q3" si="0">J3*70+K3*75+L3*75+N3*25+O3*60+P3*120+M3*45</f>
        <v>567.5</v>
      </c>
    </row>
    <row r="4" spans="1:26" s="15" customFormat="1" ht="72" customHeight="1">
      <c r="A4" s="111"/>
      <c r="B4" s="113"/>
      <c r="C4" s="211" t="s">
        <v>242</v>
      </c>
      <c r="D4" s="212"/>
      <c r="E4" s="95" t="s">
        <v>101</v>
      </c>
      <c r="F4" s="35"/>
      <c r="G4" s="34" t="s">
        <v>5</v>
      </c>
      <c r="H4" s="115"/>
      <c r="I4" s="117"/>
      <c r="J4" s="119"/>
      <c r="K4" s="103"/>
      <c r="L4" s="103"/>
      <c r="M4" s="103"/>
      <c r="N4" s="103"/>
      <c r="O4" s="103"/>
      <c r="P4" s="103"/>
      <c r="Q4" s="120"/>
    </row>
    <row r="5" spans="1:26" s="14" customFormat="1" ht="72" customHeight="1">
      <c r="A5" s="110">
        <v>2</v>
      </c>
      <c r="B5" s="112" t="s">
        <v>1</v>
      </c>
      <c r="C5" s="164" t="s">
        <v>30</v>
      </c>
      <c r="D5" s="33" t="s">
        <v>248</v>
      </c>
      <c r="E5" s="30" t="s">
        <v>41</v>
      </c>
      <c r="F5" s="161" t="s">
        <v>5</v>
      </c>
      <c r="G5" s="30" t="s">
        <v>84</v>
      </c>
      <c r="H5" s="114"/>
      <c r="I5" s="125"/>
      <c r="J5" s="118">
        <v>2.8</v>
      </c>
      <c r="K5" s="102">
        <v>1.4</v>
      </c>
      <c r="L5" s="102">
        <v>0.8</v>
      </c>
      <c r="M5" s="102">
        <v>2.5</v>
      </c>
      <c r="N5" s="102">
        <v>1.5</v>
      </c>
      <c r="O5" s="102">
        <v>0</v>
      </c>
      <c r="P5" s="102">
        <v>0</v>
      </c>
      <c r="Q5" s="120">
        <f t="shared" ref="Q5" si="1">J5*70+K5*75+L5*75+N5*25+O5*60+P5*120+M5*45</f>
        <v>511</v>
      </c>
    </row>
    <row r="6" spans="1:26" s="15" customFormat="1" ht="114" customHeight="1">
      <c r="A6" s="111"/>
      <c r="B6" s="113"/>
      <c r="C6" s="172"/>
      <c r="D6" s="22" t="s">
        <v>273</v>
      </c>
      <c r="E6" s="22" t="s">
        <v>42</v>
      </c>
      <c r="F6" s="148"/>
      <c r="G6" s="22" t="s">
        <v>85</v>
      </c>
      <c r="H6" s="115"/>
      <c r="I6" s="117"/>
      <c r="J6" s="119"/>
      <c r="K6" s="103"/>
      <c r="L6" s="103"/>
      <c r="M6" s="103"/>
      <c r="N6" s="103"/>
      <c r="O6" s="103"/>
      <c r="P6" s="103"/>
      <c r="Q6" s="120"/>
    </row>
    <row r="7" spans="1:26" s="14" customFormat="1" ht="72" customHeight="1">
      <c r="A7" s="110">
        <v>3</v>
      </c>
      <c r="B7" s="112" t="s">
        <v>2</v>
      </c>
      <c r="C7" s="164" t="s">
        <v>6</v>
      </c>
      <c r="D7" s="30" t="s">
        <v>43</v>
      </c>
      <c r="E7" s="30" t="s">
        <v>45</v>
      </c>
      <c r="F7" s="161" t="s">
        <v>5</v>
      </c>
      <c r="G7" s="30" t="s">
        <v>47</v>
      </c>
      <c r="H7" s="123"/>
      <c r="I7" s="125"/>
      <c r="J7" s="118">
        <v>3.5</v>
      </c>
      <c r="K7" s="102">
        <v>0.7</v>
      </c>
      <c r="L7" s="102">
        <v>0.9</v>
      </c>
      <c r="M7" s="102">
        <v>2.5</v>
      </c>
      <c r="N7" s="102">
        <v>1</v>
      </c>
      <c r="O7" s="102">
        <v>0</v>
      </c>
      <c r="P7" s="102">
        <v>0</v>
      </c>
      <c r="Q7" s="120">
        <f t="shared" ref="Q7" si="2">J7*70+K7*75+L7*75+N7*25+O7*60+P7*120+M7*45</f>
        <v>502.5</v>
      </c>
    </row>
    <row r="8" spans="1:26" s="15" customFormat="1" ht="72" customHeight="1" thickBot="1">
      <c r="A8" s="121"/>
      <c r="B8" s="122"/>
      <c r="C8" s="213"/>
      <c r="D8" s="23" t="s">
        <v>44</v>
      </c>
      <c r="E8" s="23" t="s">
        <v>147</v>
      </c>
      <c r="F8" s="184"/>
      <c r="G8" s="23" t="s">
        <v>48</v>
      </c>
      <c r="H8" s="124"/>
      <c r="I8" s="126"/>
      <c r="J8" s="127"/>
      <c r="K8" s="136"/>
      <c r="L8" s="136"/>
      <c r="M8" s="136"/>
      <c r="N8" s="136"/>
      <c r="O8" s="136"/>
      <c r="P8" s="136"/>
      <c r="Q8" s="135"/>
    </row>
    <row r="9" spans="1:26" s="18" customFormat="1" ht="20.100000000000001" customHeight="1" thickBot="1">
      <c r="A9" s="92"/>
      <c r="B9" s="92"/>
      <c r="C9" s="27"/>
      <c r="D9" s="24"/>
      <c r="E9" s="24"/>
      <c r="F9" s="25"/>
      <c r="G9" s="24"/>
      <c r="H9" s="31"/>
      <c r="I9" s="92"/>
      <c r="J9" s="93"/>
      <c r="K9" s="93"/>
      <c r="L9" s="93"/>
      <c r="M9" s="93"/>
      <c r="N9" s="93"/>
      <c r="O9" s="93"/>
      <c r="P9" s="93"/>
      <c r="Q9" s="94"/>
    </row>
    <row r="10" spans="1:26" s="14" customFormat="1" ht="72" customHeight="1">
      <c r="A10" s="144">
        <v>6</v>
      </c>
      <c r="B10" s="145" t="s">
        <v>3</v>
      </c>
      <c r="C10" s="146" t="s">
        <v>26</v>
      </c>
      <c r="D10" s="29" t="s">
        <v>90</v>
      </c>
      <c r="E10" s="29" t="s">
        <v>198</v>
      </c>
      <c r="F10" s="147" t="s">
        <v>34</v>
      </c>
      <c r="G10" s="29" t="s">
        <v>82</v>
      </c>
      <c r="H10" s="149"/>
      <c r="I10" s="151"/>
      <c r="J10" s="137">
        <v>3.5</v>
      </c>
      <c r="K10" s="137">
        <v>1.8</v>
      </c>
      <c r="L10" s="137">
        <v>0</v>
      </c>
      <c r="M10" s="137">
        <v>2.5</v>
      </c>
      <c r="N10" s="137">
        <v>1.4</v>
      </c>
      <c r="O10" s="137">
        <v>0</v>
      </c>
      <c r="P10" s="137">
        <v>0</v>
      </c>
      <c r="Q10" s="138">
        <f>J10*70+K10*75+L10*75+N10*25+O10*60+P10*120+M10*45</f>
        <v>527.5</v>
      </c>
    </row>
    <row r="11" spans="1:26" s="15" customFormat="1" ht="72" customHeight="1">
      <c r="A11" s="139"/>
      <c r="B11" s="140"/>
      <c r="C11" s="141"/>
      <c r="D11" s="22" t="s">
        <v>89</v>
      </c>
      <c r="E11" s="22" t="s">
        <v>204</v>
      </c>
      <c r="F11" s="148"/>
      <c r="G11" s="22" t="s">
        <v>83</v>
      </c>
      <c r="H11" s="150"/>
      <c r="I11" s="117"/>
      <c r="J11" s="102"/>
      <c r="K11" s="102"/>
      <c r="L11" s="102"/>
      <c r="M11" s="102"/>
      <c r="N11" s="102"/>
      <c r="O11" s="102"/>
      <c r="P11" s="102"/>
      <c r="Q11" s="120"/>
    </row>
    <row r="12" spans="1:26" s="13" customFormat="1" ht="72" customHeight="1">
      <c r="A12" s="139">
        <v>7</v>
      </c>
      <c r="B12" s="140" t="s">
        <v>8</v>
      </c>
      <c r="C12" s="141" t="s">
        <v>6</v>
      </c>
      <c r="D12" s="82" t="s">
        <v>78</v>
      </c>
      <c r="E12" s="74" t="s">
        <v>61</v>
      </c>
      <c r="F12" s="238" t="s">
        <v>5</v>
      </c>
      <c r="G12" s="74" t="s">
        <v>60</v>
      </c>
      <c r="H12" s="142"/>
      <c r="I12" s="116" t="s">
        <v>138</v>
      </c>
      <c r="J12" s="158">
        <v>2.7</v>
      </c>
      <c r="K12" s="154">
        <v>2</v>
      </c>
      <c r="L12" s="154">
        <v>0.5</v>
      </c>
      <c r="M12" s="154">
        <v>2.5</v>
      </c>
      <c r="N12" s="154">
        <v>1.8</v>
      </c>
      <c r="O12" s="154">
        <v>0</v>
      </c>
      <c r="P12" s="154">
        <v>1</v>
      </c>
      <c r="Q12" s="120">
        <f t="shared" ref="Q12" si="3">J12*70+K12*75+L12*75+N12*25+O12*60+P12*120+M12*45</f>
        <v>654</v>
      </c>
      <c r="S12" s="106"/>
      <c r="T12" s="108"/>
      <c r="U12" s="108"/>
      <c r="V12" s="108"/>
      <c r="W12" s="108"/>
      <c r="X12" s="108"/>
      <c r="Y12" s="108"/>
      <c r="Z12" s="109"/>
    </row>
    <row r="13" spans="1:26" s="16" customFormat="1" ht="72" customHeight="1">
      <c r="A13" s="139"/>
      <c r="B13" s="140"/>
      <c r="C13" s="141"/>
      <c r="D13" s="75" t="s">
        <v>224</v>
      </c>
      <c r="E13" s="75" t="s">
        <v>62</v>
      </c>
      <c r="F13" s="153"/>
      <c r="G13" s="75" t="s">
        <v>111</v>
      </c>
      <c r="H13" s="143"/>
      <c r="I13" s="117"/>
      <c r="J13" s="111"/>
      <c r="K13" s="154"/>
      <c r="L13" s="154"/>
      <c r="M13" s="154"/>
      <c r="N13" s="154"/>
      <c r="O13" s="154"/>
      <c r="P13" s="154"/>
      <c r="Q13" s="120"/>
      <c r="S13" s="107"/>
      <c r="T13" s="108"/>
      <c r="U13" s="108"/>
      <c r="V13" s="108"/>
      <c r="W13" s="108"/>
      <c r="X13" s="108"/>
      <c r="Y13" s="108"/>
      <c r="Z13" s="109"/>
    </row>
    <row r="14" spans="1:26" s="14" customFormat="1" ht="72" customHeight="1">
      <c r="A14" s="110">
        <v>8</v>
      </c>
      <c r="B14" s="112" t="s">
        <v>9</v>
      </c>
      <c r="C14" s="155" t="s">
        <v>86</v>
      </c>
      <c r="D14" s="156"/>
      <c r="E14" s="156"/>
      <c r="F14" s="156"/>
      <c r="G14" s="157"/>
      <c r="H14" s="114"/>
      <c r="I14" s="125"/>
      <c r="J14" s="118">
        <v>3.7</v>
      </c>
      <c r="K14" s="102">
        <v>2</v>
      </c>
      <c r="L14" s="102">
        <v>0</v>
      </c>
      <c r="M14" s="102">
        <v>2.5</v>
      </c>
      <c r="N14" s="102">
        <v>0.5</v>
      </c>
      <c r="O14" s="102">
        <v>0</v>
      </c>
      <c r="P14" s="102">
        <v>0</v>
      </c>
      <c r="Q14" s="120">
        <f t="shared" ref="Q14" si="4">J14*70+K14*75+L14*75+N14*25+O14*60+P14*120+M14*45</f>
        <v>534</v>
      </c>
    </row>
    <row r="15" spans="1:26" s="15" customFormat="1" ht="72" customHeight="1">
      <c r="A15" s="111"/>
      <c r="B15" s="113"/>
      <c r="C15" s="159" t="s">
        <v>96</v>
      </c>
      <c r="D15" s="160"/>
      <c r="E15" s="95" t="s">
        <v>87</v>
      </c>
      <c r="F15" s="35" t="s">
        <v>36</v>
      </c>
      <c r="G15" s="41" t="s">
        <v>97</v>
      </c>
      <c r="H15" s="115"/>
      <c r="I15" s="117"/>
      <c r="J15" s="119"/>
      <c r="K15" s="103"/>
      <c r="L15" s="103"/>
      <c r="M15" s="103"/>
      <c r="N15" s="103"/>
      <c r="O15" s="103"/>
      <c r="P15" s="103"/>
      <c r="Q15" s="120"/>
    </row>
    <row r="16" spans="1:26" s="14" customFormat="1" ht="72" customHeight="1">
      <c r="A16" s="110">
        <v>9</v>
      </c>
      <c r="B16" s="112" t="s">
        <v>1</v>
      </c>
      <c r="C16" s="164" t="s">
        <v>31</v>
      </c>
      <c r="D16" s="33" t="s">
        <v>247</v>
      </c>
      <c r="E16" s="30" t="s">
        <v>123</v>
      </c>
      <c r="F16" s="161" t="s">
        <v>5</v>
      </c>
      <c r="G16" s="47" t="s">
        <v>124</v>
      </c>
      <c r="H16" s="114" t="s">
        <v>40</v>
      </c>
      <c r="I16" s="125"/>
      <c r="J16" s="118">
        <v>2.8</v>
      </c>
      <c r="K16" s="102">
        <v>1.7</v>
      </c>
      <c r="L16" s="102">
        <v>0</v>
      </c>
      <c r="M16" s="102">
        <v>2.5</v>
      </c>
      <c r="N16" s="102">
        <v>1.3</v>
      </c>
      <c r="O16" s="102">
        <v>1</v>
      </c>
      <c r="P16" s="102">
        <v>0</v>
      </c>
      <c r="Q16" s="120">
        <f t="shared" ref="Q16" si="5">J16*70+K16*75+L16*75+N16*25+O16*60+P16*120+M16*45</f>
        <v>528.5</v>
      </c>
    </row>
    <row r="17" spans="1:19" s="15" customFormat="1" ht="120" customHeight="1">
      <c r="A17" s="111"/>
      <c r="B17" s="113"/>
      <c r="C17" s="165"/>
      <c r="D17" s="22" t="s">
        <v>246</v>
      </c>
      <c r="E17" s="22" t="s">
        <v>91</v>
      </c>
      <c r="F17" s="148"/>
      <c r="G17" s="96" t="s">
        <v>205</v>
      </c>
      <c r="H17" s="115"/>
      <c r="I17" s="117"/>
      <c r="J17" s="119"/>
      <c r="K17" s="103"/>
      <c r="L17" s="103"/>
      <c r="M17" s="103"/>
      <c r="N17" s="103"/>
      <c r="O17" s="103"/>
      <c r="P17" s="103"/>
      <c r="Q17" s="120"/>
    </row>
    <row r="18" spans="1:19" s="14" customFormat="1" ht="72" customHeight="1">
      <c r="A18" s="110">
        <v>10</v>
      </c>
      <c r="B18" s="112" t="s">
        <v>2</v>
      </c>
      <c r="C18" s="164" t="s">
        <v>6</v>
      </c>
      <c r="D18" s="30" t="s">
        <v>53</v>
      </c>
      <c r="E18" s="30" t="s">
        <v>125</v>
      </c>
      <c r="F18" s="161" t="s">
        <v>36</v>
      </c>
      <c r="G18" s="30" t="s">
        <v>54</v>
      </c>
      <c r="H18" s="167"/>
      <c r="I18" s="125"/>
      <c r="J18" s="118">
        <v>3.6</v>
      </c>
      <c r="K18" s="102">
        <v>0.7</v>
      </c>
      <c r="L18" s="102">
        <v>1.4</v>
      </c>
      <c r="M18" s="102">
        <v>2.5</v>
      </c>
      <c r="N18" s="102">
        <v>1</v>
      </c>
      <c r="O18" s="102">
        <v>0</v>
      </c>
      <c r="P18" s="102">
        <v>0</v>
      </c>
      <c r="Q18" s="120">
        <f t="shared" ref="Q18" si="6">J18*70+K18*75+L18*75+N18*25+O18*60+P18*120+M18*45</f>
        <v>547</v>
      </c>
    </row>
    <row r="19" spans="1:19" s="15" customFormat="1" ht="72" customHeight="1" thickBot="1">
      <c r="A19" s="121"/>
      <c r="B19" s="122"/>
      <c r="C19" s="213"/>
      <c r="D19" s="23" t="s">
        <v>207</v>
      </c>
      <c r="E19" s="23" t="s">
        <v>106</v>
      </c>
      <c r="F19" s="184"/>
      <c r="G19" s="23" t="s">
        <v>55</v>
      </c>
      <c r="H19" s="233"/>
      <c r="I19" s="126"/>
      <c r="J19" s="127"/>
      <c r="K19" s="136"/>
      <c r="L19" s="136"/>
      <c r="M19" s="136"/>
      <c r="N19" s="136"/>
      <c r="O19" s="136"/>
      <c r="P19" s="136"/>
      <c r="Q19" s="135"/>
    </row>
    <row r="20" spans="1:19" s="18" customFormat="1" ht="20.100000000000001" customHeight="1" thickBot="1">
      <c r="A20" s="92"/>
      <c r="B20" s="92"/>
      <c r="C20" s="27"/>
      <c r="D20" s="24"/>
      <c r="E20" s="24"/>
      <c r="F20" s="25"/>
      <c r="G20" s="24"/>
      <c r="H20" s="31"/>
      <c r="I20" s="92"/>
      <c r="J20" s="93"/>
      <c r="K20" s="93"/>
      <c r="L20" s="93"/>
      <c r="M20" s="93"/>
      <c r="N20" s="93"/>
      <c r="O20" s="93"/>
      <c r="P20" s="93"/>
      <c r="Q20" s="94"/>
    </row>
    <row r="21" spans="1:19" s="14" customFormat="1" ht="72" customHeight="1">
      <c r="A21" s="174">
        <v>13</v>
      </c>
      <c r="B21" s="175" t="s">
        <v>3</v>
      </c>
      <c r="C21" s="146" t="s">
        <v>107</v>
      </c>
      <c r="D21" s="29" t="s">
        <v>56</v>
      </c>
      <c r="E21" s="29" t="s">
        <v>58</v>
      </c>
      <c r="F21" s="224" t="s">
        <v>5</v>
      </c>
      <c r="G21" s="29" t="s">
        <v>108</v>
      </c>
      <c r="H21" s="149"/>
      <c r="I21" s="151"/>
      <c r="J21" s="173">
        <v>2.8</v>
      </c>
      <c r="K21" s="137">
        <v>2.1</v>
      </c>
      <c r="L21" s="137">
        <v>0</v>
      </c>
      <c r="M21" s="137">
        <v>2.5</v>
      </c>
      <c r="N21" s="137">
        <v>1.1000000000000001</v>
      </c>
      <c r="O21" s="137">
        <v>0</v>
      </c>
      <c r="P21" s="137">
        <v>0</v>
      </c>
      <c r="Q21" s="138">
        <f>J21*70+K21*75+L21*75+N21*25+O21*60+P21*120+M21*45</f>
        <v>493.5</v>
      </c>
    </row>
    <row r="22" spans="1:19" s="15" customFormat="1" ht="72" customHeight="1">
      <c r="A22" s="162"/>
      <c r="B22" s="163"/>
      <c r="C22" s="141"/>
      <c r="D22" s="22" t="s">
        <v>57</v>
      </c>
      <c r="E22" s="22" t="s">
        <v>59</v>
      </c>
      <c r="F22" s="153"/>
      <c r="G22" s="22" t="s">
        <v>109</v>
      </c>
      <c r="H22" s="167"/>
      <c r="I22" s="169"/>
      <c r="J22" s="118"/>
      <c r="K22" s="102"/>
      <c r="L22" s="102"/>
      <c r="M22" s="102"/>
      <c r="N22" s="102"/>
      <c r="O22" s="102"/>
      <c r="P22" s="102"/>
      <c r="Q22" s="120"/>
    </row>
    <row r="23" spans="1:19" s="13" customFormat="1" ht="72" customHeight="1">
      <c r="A23" s="139">
        <v>14</v>
      </c>
      <c r="B23" s="140" t="s">
        <v>8</v>
      </c>
      <c r="C23" s="172" t="s">
        <v>6</v>
      </c>
      <c r="D23" s="83" t="s">
        <v>222</v>
      </c>
      <c r="E23" s="83" t="s">
        <v>121</v>
      </c>
      <c r="F23" s="239" t="s">
        <v>34</v>
      </c>
      <c r="G23" s="83" t="s">
        <v>122</v>
      </c>
      <c r="H23" s="142"/>
      <c r="I23" s="116" t="s">
        <v>138</v>
      </c>
      <c r="J23" s="182">
        <v>2.7</v>
      </c>
      <c r="K23" s="154">
        <v>2.1</v>
      </c>
      <c r="L23" s="154">
        <v>0</v>
      </c>
      <c r="M23" s="154">
        <v>2.5</v>
      </c>
      <c r="N23" s="154">
        <v>1</v>
      </c>
      <c r="O23" s="154">
        <v>0</v>
      </c>
      <c r="P23" s="154">
        <v>1</v>
      </c>
      <c r="Q23" s="120">
        <f t="shared" ref="Q23" si="7">J23*70+K23*75+L23*75+N23*25+O23*60+P23*120+M23*45</f>
        <v>604</v>
      </c>
    </row>
    <row r="24" spans="1:19" s="16" customFormat="1" ht="72" customHeight="1">
      <c r="A24" s="139"/>
      <c r="B24" s="140"/>
      <c r="C24" s="141"/>
      <c r="D24" s="75" t="s">
        <v>49</v>
      </c>
      <c r="E24" s="75" t="s">
        <v>92</v>
      </c>
      <c r="F24" s="153"/>
      <c r="G24" s="75" t="s">
        <v>98</v>
      </c>
      <c r="H24" s="143"/>
      <c r="I24" s="117"/>
      <c r="J24" s="182"/>
      <c r="K24" s="154"/>
      <c r="L24" s="154"/>
      <c r="M24" s="154"/>
      <c r="N24" s="154"/>
      <c r="O24" s="154"/>
      <c r="P24" s="154"/>
      <c r="Q24" s="120"/>
    </row>
    <row r="25" spans="1:19" s="14" customFormat="1" ht="72" customHeight="1">
      <c r="A25" s="110">
        <v>15</v>
      </c>
      <c r="B25" s="112" t="s">
        <v>9</v>
      </c>
      <c r="C25" s="155" t="s">
        <v>258</v>
      </c>
      <c r="D25" s="156"/>
      <c r="E25" s="156"/>
      <c r="F25" s="156"/>
      <c r="G25" s="157"/>
      <c r="H25" s="114"/>
      <c r="I25" s="180" t="s">
        <v>38</v>
      </c>
      <c r="J25" s="118">
        <v>2</v>
      </c>
      <c r="K25" s="102">
        <v>2</v>
      </c>
      <c r="L25" s="102">
        <v>1.1000000000000001</v>
      </c>
      <c r="M25" s="102">
        <v>3.2</v>
      </c>
      <c r="N25" s="102">
        <v>0.6</v>
      </c>
      <c r="O25" s="102">
        <v>0</v>
      </c>
      <c r="P25" s="102">
        <v>0</v>
      </c>
      <c r="Q25" s="120">
        <f t="shared" ref="Q25" si="8">J25*70+K25*75+L25*75+N25*25+O25*60+P25*120+M25*45</f>
        <v>531.5</v>
      </c>
    </row>
    <row r="26" spans="1:19" s="15" customFormat="1" ht="72" customHeight="1">
      <c r="A26" s="111"/>
      <c r="B26" s="113"/>
      <c r="C26" s="159" t="s">
        <v>110</v>
      </c>
      <c r="D26" s="160"/>
      <c r="E26" s="95" t="s">
        <v>64</v>
      </c>
      <c r="F26" s="73" t="s">
        <v>119</v>
      </c>
      <c r="G26" s="72" t="s">
        <v>65</v>
      </c>
      <c r="H26" s="115"/>
      <c r="I26" s="181"/>
      <c r="J26" s="119"/>
      <c r="K26" s="103"/>
      <c r="L26" s="103"/>
      <c r="M26" s="103"/>
      <c r="N26" s="103"/>
      <c r="O26" s="103"/>
      <c r="P26" s="103"/>
      <c r="Q26" s="120"/>
    </row>
    <row r="27" spans="1:19" s="14" customFormat="1" ht="72" customHeight="1">
      <c r="A27" s="110">
        <v>16</v>
      </c>
      <c r="B27" s="112" t="s">
        <v>1</v>
      </c>
      <c r="C27" s="164" t="s">
        <v>32</v>
      </c>
      <c r="D27" s="82" t="s">
        <v>126</v>
      </c>
      <c r="E27" s="74" t="s">
        <v>220</v>
      </c>
      <c r="F27" s="161" t="s">
        <v>5</v>
      </c>
      <c r="G27" s="30" t="s">
        <v>63</v>
      </c>
      <c r="H27" s="114" t="s">
        <v>40</v>
      </c>
      <c r="I27" s="125"/>
      <c r="J27" s="118">
        <v>3.4</v>
      </c>
      <c r="K27" s="102">
        <v>1.7</v>
      </c>
      <c r="L27" s="102">
        <v>0.1</v>
      </c>
      <c r="M27" s="102">
        <v>2.5</v>
      </c>
      <c r="N27" s="102">
        <v>1</v>
      </c>
      <c r="O27" s="102">
        <v>1</v>
      </c>
      <c r="P27" s="102">
        <v>0</v>
      </c>
      <c r="Q27" s="120">
        <f t="shared" ref="Q27" si="9">J27*70+K27*75+L27*75+N27*25+O27*60+P27*120+M27*45</f>
        <v>570.5</v>
      </c>
    </row>
    <row r="28" spans="1:19" s="15" customFormat="1" ht="111" customHeight="1">
      <c r="A28" s="162"/>
      <c r="B28" s="163"/>
      <c r="C28" s="165"/>
      <c r="D28" s="75" t="s">
        <v>115</v>
      </c>
      <c r="E28" s="84" t="s">
        <v>221</v>
      </c>
      <c r="F28" s="166"/>
      <c r="G28" s="22" t="s">
        <v>114</v>
      </c>
      <c r="H28" s="115"/>
      <c r="I28" s="169"/>
      <c r="J28" s="170"/>
      <c r="K28" s="171"/>
      <c r="L28" s="171"/>
      <c r="M28" s="171"/>
      <c r="N28" s="171"/>
      <c r="O28" s="171"/>
      <c r="P28" s="171"/>
      <c r="Q28" s="120"/>
      <c r="S28" s="63"/>
    </row>
    <row r="29" spans="1:19" s="14" customFormat="1" ht="72" customHeight="1">
      <c r="A29" s="110">
        <v>17</v>
      </c>
      <c r="B29" s="112" t="s">
        <v>2</v>
      </c>
      <c r="C29" s="141" t="s">
        <v>6</v>
      </c>
      <c r="D29" s="74" t="s">
        <v>74</v>
      </c>
      <c r="E29" s="74" t="s">
        <v>199</v>
      </c>
      <c r="F29" s="161" t="s">
        <v>5</v>
      </c>
      <c r="G29" s="30" t="s">
        <v>67</v>
      </c>
      <c r="H29" s="123"/>
      <c r="I29" s="125"/>
      <c r="J29" s="118">
        <v>2.8</v>
      </c>
      <c r="K29" s="102">
        <v>1.7</v>
      </c>
      <c r="L29" s="102">
        <v>0.1</v>
      </c>
      <c r="M29" s="102">
        <v>2.5</v>
      </c>
      <c r="N29" s="102">
        <v>1.6</v>
      </c>
      <c r="O29" s="102">
        <v>0</v>
      </c>
      <c r="P29" s="102">
        <v>0</v>
      </c>
      <c r="Q29" s="120">
        <f t="shared" ref="Q29" si="10">J29*70+K29*75+L29*75+N29*25+O29*60+P29*120+M29*45</f>
        <v>483.5</v>
      </c>
      <c r="S29" s="63"/>
    </row>
    <row r="30" spans="1:19" s="15" customFormat="1" ht="72" customHeight="1" thickBot="1">
      <c r="A30" s="121"/>
      <c r="B30" s="122"/>
      <c r="C30" s="183"/>
      <c r="D30" s="85" t="s">
        <v>223</v>
      </c>
      <c r="E30" s="85" t="s">
        <v>200</v>
      </c>
      <c r="F30" s="184"/>
      <c r="G30" s="23" t="s">
        <v>68</v>
      </c>
      <c r="H30" s="124"/>
      <c r="I30" s="126"/>
      <c r="J30" s="127"/>
      <c r="K30" s="136"/>
      <c r="L30" s="136"/>
      <c r="M30" s="136"/>
      <c r="N30" s="136"/>
      <c r="O30" s="136"/>
      <c r="P30" s="136"/>
      <c r="Q30" s="135"/>
      <c r="S30" s="63"/>
    </row>
    <row r="31" spans="1:19" s="15" customFormat="1" ht="27.75" customHeight="1" thickBot="1">
      <c r="A31" s="42"/>
      <c r="B31" s="42"/>
      <c r="C31" s="43"/>
      <c r="D31" s="44"/>
      <c r="E31" s="44"/>
      <c r="F31" s="45"/>
      <c r="G31" s="44"/>
      <c r="H31" s="46"/>
      <c r="I31" s="42"/>
      <c r="S31" s="63"/>
    </row>
    <row r="32" spans="1:19" s="13" customFormat="1" ht="64.5" customHeight="1">
      <c r="A32" s="174">
        <v>20</v>
      </c>
      <c r="B32" s="175" t="s">
        <v>3</v>
      </c>
      <c r="C32" s="189" t="s">
        <v>27</v>
      </c>
      <c r="D32" s="29" t="s">
        <v>69</v>
      </c>
      <c r="E32" s="30" t="s">
        <v>66</v>
      </c>
      <c r="F32" s="166" t="s">
        <v>5</v>
      </c>
      <c r="G32" s="47" t="s">
        <v>127</v>
      </c>
      <c r="H32" s="191"/>
      <c r="I32" s="192"/>
      <c r="J32" s="194">
        <v>2.9</v>
      </c>
      <c r="K32" s="185">
        <v>2</v>
      </c>
      <c r="L32" s="185">
        <v>0.6</v>
      </c>
      <c r="M32" s="185">
        <v>2.5</v>
      </c>
      <c r="N32" s="185">
        <v>1.1000000000000001</v>
      </c>
      <c r="O32" s="185">
        <v>0</v>
      </c>
      <c r="P32" s="185">
        <v>0</v>
      </c>
      <c r="Q32" s="138">
        <f>J32*70+K32*75+L32*75+N32*25+O32*60+P32*120+M32*45</f>
        <v>538</v>
      </c>
      <c r="S32" s="64"/>
    </row>
    <row r="33" spans="1:19" s="13" customFormat="1" ht="87.75" customHeight="1">
      <c r="A33" s="162"/>
      <c r="B33" s="163"/>
      <c r="C33" s="190"/>
      <c r="D33" s="22" t="s">
        <v>70</v>
      </c>
      <c r="E33" s="22" t="s">
        <v>193</v>
      </c>
      <c r="F33" s="148"/>
      <c r="G33" s="96" t="s">
        <v>210</v>
      </c>
      <c r="H33" s="179"/>
      <c r="I33" s="193"/>
      <c r="J33" s="119"/>
      <c r="K33" s="103"/>
      <c r="L33" s="103"/>
      <c r="M33" s="103"/>
      <c r="N33" s="103"/>
      <c r="O33" s="103"/>
      <c r="P33" s="103"/>
      <c r="Q33" s="120"/>
      <c r="S33" s="64"/>
    </row>
    <row r="34" spans="1:19" s="14" customFormat="1" ht="72" customHeight="1">
      <c r="A34" s="110">
        <v>21</v>
      </c>
      <c r="B34" s="112" t="s">
        <v>8</v>
      </c>
      <c r="C34" s="165" t="s">
        <v>22</v>
      </c>
      <c r="D34" s="28" t="s">
        <v>128</v>
      </c>
      <c r="E34" s="28" t="s">
        <v>129</v>
      </c>
      <c r="F34" s="186" t="s">
        <v>34</v>
      </c>
      <c r="G34" s="47" t="s">
        <v>219</v>
      </c>
      <c r="H34" s="187"/>
      <c r="I34" s="196" t="s">
        <v>139</v>
      </c>
      <c r="J34" s="170">
        <v>3.3</v>
      </c>
      <c r="K34" s="171">
        <v>1.4</v>
      </c>
      <c r="L34" s="171">
        <v>0</v>
      </c>
      <c r="M34" s="171">
        <v>2.5</v>
      </c>
      <c r="N34" s="171">
        <v>1</v>
      </c>
      <c r="O34" s="171">
        <v>0</v>
      </c>
      <c r="P34" s="171">
        <v>1</v>
      </c>
      <c r="Q34" s="195">
        <f t="shared" ref="Q34" si="11">J34*70+K34*75+L34*75+N34*25+O34*60+P34*120+M34*45</f>
        <v>593.5</v>
      </c>
      <c r="S34" s="63"/>
    </row>
    <row r="35" spans="1:19" s="15" customFormat="1" ht="72" customHeight="1">
      <c r="A35" s="111"/>
      <c r="B35" s="113"/>
      <c r="C35" s="172"/>
      <c r="D35" s="22" t="s">
        <v>93</v>
      </c>
      <c r="E35" s="22" t="s">
        <v>71</v>
      </c>
      <c r="F35" s="113"/>
      <c r="G35" s="53" t="s">
        <v>225</v>
      </c>
      <c r="H35" s="188"/>
      <c r="I35" s="117"/>
      <c r="J35" s="119"/>
      <c r="K35" s="103"/>
      <c r="L35" s="103"/>
      <c r="M35" s="103"/>
      <c r="N35" s="103"/>
      <c r="O35" s="103"/>
      <c r="P35" s="103"/>
      <c r="Q35" s="105"/>
      <c r="S35" s="63"/>
    </row>
    <row r="36" spans="1:19" s="14" customFormat="1" ht="72" customHeight="1">
      <c r="A36" s="110">
        <v>22</v>
      </c>
      <c r="B36" s="112" t="s">
        <v>9</v>
      </c>
      <c r="C36" s="155" t="s">
        <v>132</v>
      </c>
      <c r="D36" s="156"/>
      <c r="E36" s="156"/>
      <c r="F36" s="156"/>
      <c r="G36" s="157"/>
      <c r="H36" s="114"/>
      <c r="I36" s="116"/>
      <c r="J36" s="118">
        <v>3.4</v>
      </c>
      <c r="K36" s="102">
        <v>2.1</v>
      </c>
      <c r="L36" s="102">
        <v>0</v>
      </c>
      <c r="M36" s="102">
        <v>2.5</v>
      </c>
      <c r="N36" s="102">
        <v>0.5</v>
      </c>
      <c r="O36" s="102">
        <v>0</v>
      </c>
      <c r="P36" s="102">
        <v>0</v>
      </c>
      <c r="Q36" s="120">
        <f t="shared" ref="Q36" si="12">J36*70+K36*75+L36*75+N36*25+O36*60+P36*120+M36*45</f>
        <v>520.5</v>
      </c>
      <c r="S36" s="63"/>
    </row>
    <row r="37" spans="1:19" s="15" customFormat="1" ht="72" customHeight="1">
      <c r="A37" s="162"/>
      <c r="B37" s="163"/>
      <c r="C37" s="197" t="s">
        <v>51</v>
      </c>
      <c r="D37" s="198"/>
      <c r="E37" s="95" t="s">
        <v>113</v>
      </c>
      <c r="F37" s="35"/>
      <c r="G37" s="68" t="s">
        <v>112</v>
      </c>
      <c r="H37" s="115"/>
      <c r="I37" s="117"/>
      <c r="J37" s="170"/>
      <c r="K37" s="171"/>
      <c r="L37" s="171"/>
      <c r="M37" s="171"/>
      <c r="N37" s="171"/>
      <c r="O37" s="171"/>
      <c r="P37" s="171"/>
      <c r="Q37" s="120"/>
      <c r="S37" s="63"/>
    </row>
    <row r="38" spans="1:19" s="14" customFormat="1" ht="72" customHeight="1">
      <c r="A38" s="110">
        <v>23</v>
      </c>
      <c r="B38" s="112" t="s">
        <v>1</v>
      </c>
      <c r="C38" s="164" t="s">
        <v>25</v>
      </c>
      <c r="D38" s="33" t="s">
        <v>72</v>
      </c>
      <c r="E38" s="30" t="s">
        <v>130</v>
      </c>
      <c r="F38" s="161" t="s">
        <v>5</v>
      </c>
      <c r="G38" s="47" t="s">
        <v>94</v>
      </c>
      <c r="H38" s="114" t="s">
        <v>137</v>
      </c>
      <c r="I38" s="125"/>
      <c r="J38" s="118">
        <v>3.2</v>
      </c>
      <c r="K38" s="102">
        <v>1.3</v>
      </c>
      <c r="L38" s="102">
        <v>0</v>
      </c>
      <c r="M38" s="102">
        <v>2.5</v>
      </c>
      <c r="N38" s="102">
        <v>1.5</v>
      </c>
      <c r="O38" s="102">
        <v>1</v>
      </c>
      <c r="P38" s="102">
        <v>0</v>
      </c>
      <c r="Q38" s="120">
        <f t="shared" ref="Q38" si="13">J38*70+K38*75+L38*75+N38*25+O38*60+P38*120+M38*45</f>
        <v>531.5</v>
      </c>
      <c r="S38" s="63"/>
    </row>
    <row r="39" spans="1:19" s="15" customFormat="1" ht="108" customHeight="1">
      <c r="A39" s="162"/>
      <c r="B39" s="163"/>
      <c r="C39" s="165"/>
      <c r="D39" s="22" t="s">
        <v>88</v>
      </c>
      <c r="E39" s="32" t="s">
        <v>73</v>
      </c>
      <c r="F39" s="166"/>
      <c r="G39" s="96" t="s">
        <v>95</v>
      </c>
      <c r="H39" s="115"/>
      <c r="I39" s="169"/>
      <c r="J39" s="170"/>
      <c r="K39" s="171"/>
      <c r="L39" s="171"/>
      <c r="M39" s="171"/>
      <c r="N39" s="171"/>
      <c r="O39" s="171"/>
      <c r="P39" s="171"/>
      <c r="Q39" s="120"/>
      <c r="S39" s="63"/>
    </row>
    <row r="40" spans="1:19" s="14" customFormat="1" ht="72" customHeight="1">
      <c r="A40" s="110">
        <v>24</v>
      </c>
      <c r="B40" s="112" t="s">
        <v>2</v>
      </c>
      <c r="C40" s="141" t="s">
        <v>6</v>
      </c>
      <c r="D40" s="30" t="s">
        <v>120</v>
      </c>
      <c r="E40" s="30" t="s">
        <v>131</v>
      </c>
      <c r="F40" s="161" t="s">
        <v>5</v>
      </c>
      <c r="G40" s="28" t="s">
        <v>46</v>
      </c>
      <c r="H40" s="123"/>
      <c r="I40" s="125"/>
      <c r="J40" s="118">
        <v>3.5</v>
      </c>
      <c r="K40" s="102">
        <v>0.7</v>
      </c>
      <c r="L40" s="102">
        <v>1</v>
      </c>
      <c r="M40" s="102">
        <v>2.5</v>
      </c>
      <c r="N40" s="102">
        <v>1</v>
      </c>
      <c r="O40" s="102">
        <v>0</v>
      </c>
      <c r="P40" s="102">
        <v>0</v>
      </c>
      <c r="Q40" s="120">
        <f t="shared" ref="Q40" si="14">J40*70+K40*75+L40*75+N40*25+O40*60+P40*120+M40*45</f>
        <v>510</v>
      </c>
      <c r="S40" s="63"/>
    </row>
    <row r="41" spans="1:19" s="15" customFormat="1" ht="72" customHeight="1" thickBot="1">
      <c r="A41" s="121"/>
      <c r="B41" s="122"/>
      <c r="C41" s="183"/>
      <c r="D41" s="23" t="s">
        <v>249</v>
      </c>
      <c r="E41" s="23" t="s">
        <v>99</v>
      </c>
      <c r="F41" s="184"/>
      <c r="G41" s="23" t="s">
        <v>75</v>
      </c>
      <c r="H41" s="124"/>
      <c r="I41" s="126"/>
      <c r="J41" s="127"/>
      <c r="K41" s="136"/>
      <c r="L41" s="136"/>
      <c r="M41" s="136"/>
      <c r="N41" s="136"/>
      <c r="O41" s="136"/>
      <c r="P41" s="136"/>
      <c r="Q41" s="135"/>
      <c r="S41" s="63"/>
    </row>
    <row r="42" spans="1:19" s="15" customFormat="1" ht="27.75" customHeight="1" thickBot="1">
      <c r="A42" s="42"/>
      <c r="B42" s="42"/>
      <c r="C42" s="43"/>
      <c r="D42" s="44"/>
      <c r="E42" s="44"/>
      <c r="F42" s="45"/>
      <c r="G42" s="44"/>
      <c r="H42" s="46"/>
      <c r="I42" s="42"/>
      <c r="S42" s="63"/>
    </row>
    <row r="43" spans="1:19" s="14" customFormat="1" ht="72" customHeight="1">
      <c r="A43" s="144">
        <v>27</v>
      </c>
      <c r="B43" s="145" t="s">
        <v>28</v>
      </c>
      <c r="C43" s="201" t="s">
        <v>39</v>
      </c>
      <c r="D43" s="86" t="s">
        <v>133</v>
      </c>
      <c r="E43" s="74" t="s">
        <v>29</v>
      </c>
      <c r="F43" s="202" t="s">
        <v>34</v>
      </c>
      <c r="G43" s="87" t="s">
        <v>228</v>
      </c>
      <c r="H43" s="204"/>
      <c r="I43" s="205"/>
      <c r="J43" s="173">
        <v>3.2</v>
      </c>
      <c r="K43" s="137">
        <v>1.8</v>
      </c>
      <c r="L43" s="137">
        <v>0</v>
      </c>
      <c r="M43" s="137">
        <v>2.5</v>
      </c>
      <c r="N43" s="137">
        <v>1.3</v>
      </c>
      <c r="O43" s="137">
        <v>0</v>
      </c>
      <c r="P43" s="137">
        <v>0</v>
      </c>
      <c r="Q43" s="138">
        <f>J43*70+K43*75+L43*75+N43*25+O43*60+P43*120+M43*45</f>
        <v>504</v>
      </c>
      <c r="S43" s="63"/>
    </row>
    <row r="44" spans="1:19" s="15" customFormat="1" ht="72" customHeight="1">
      <c r="A44" s="139"/>
      <c r="B44" s="140"/>
      <c r="C44" s="199"/>
      <c r="D44" s="75" t="s">
        <v>211</v>
      </c>
      <c r="E44" s="84" t="s">
        <v>227</v>
      </c>
      <c r="F44" s="203"/>
      <c r="G44" s="88" t="s">
        <v>229</v>
      </c>
      <c r="H44" s="143"/>
      <c r="I44" s="206"/>
      <c r="J44" s="182"/>
      <c r="K44" s="154"/>
      <c r="L44" s="154"/>
      <c r="M44" s="154"/>
      <c r="N44" s="154"/>
      <c r="O44" s="154"/>
      <c r="P44" s="154"/>
      <c r="Q44" s="120"/>
      <c r="S44" s="63"/>
    </row>
    <row r="45" spans="1:19" s="13" customFormat="1" ht="72" customHeight="1">
      <c r="A45" s="139">
        <v>28</v>
      </c>
      <c r="B45" s="140" t="s">
        <v>8</v>
      </c>
      <c r="C45" s="199" t="s">
        <v>6</v>
      </c>
      <c r="D45" s="82" t="s">
        <v>134</v>
      </c>
      <c r="E45" s="74" t="s">
        <v>76</v>
      </c>
      <c r="F45" s="152" t="s">
        <v>5</v>
      </c>
      <c r="G45" s="89" t="s">
        <v>77</v>
      </c>
      <c r="H45" s="142"/>
      <c r="I45" s="216"/>
      <c r="J45" s="154">
        <v>3</v>
      </c>
      <c r="K45" s="154">
        <v>1.5</v>
      </c>
      <c r="L45" s="154">
        <v>1.4</v>
      </c>
      <c r="M45" s="154">
        <v>2.5</v>
      </c>
      <c r="N45" s="154">
        <v>1.1000000000000001</v>
      </c>
      <c r="O45" s="154">
        <v>0</v>
      </c>
      <c r="P45" s="154">
        <v>0</v>
      </c>
      <c r="Q45" s="120">
        <f t="shared" ref="Q45" si="15">J45*70+K45*75+L45*75+N45*25+O45*60+P45*120+M45*45</f>
        <v>567.5</v>
      </c>
      <c r="S45" s="64"/>
    </row>
    <row r="46" spans="1:19" s="16" customFormat="1" ht="72" customHeight="1">
      <c r="A46" s="110"/>
      <c r="B46" s="112"/>
      <c r="C46" s="200"/>
      <c r="D46" s="75" t="s">
        <v>100</v>
      </c>
      <c r="E46" s="75" t="s">
        <v>79</v>
      </c>
      <c r="F46" s="153"/>
      <c r="G46" s="90" t="s">
        <v>226</v>
      </c>
      <c r="H46" s="123"/>
      <c r="I46" s="125"/>
      <c r="J46" s="102"/>
      <c r="K46" s="102"/>
      <c r="L46" s="102"/>
      <c r="M46" s="102"/>
      <c r="N46" s="102"/>
      <c r="O46" s="102"/>
      <c r="P46" s="102"/>
      <c r="Q46" s="104"/>
      <c r="S46" s="64"/>
    </row>
    <row r="47" spans="1:19" s="14" customFormat="1" ht="72" customHeight="1">
      <c r="A47" s="110">
        <v>29</v>
      </c>
      <c r="B47" s="112" t="s">
        <v>9</v>
      </c>
      <c r="C47" s="209" t="s">
        <v>103</v>
      </c>
      <c r="D47" s="156"/>
      <c r="E47" s="156"/>
      <c r="F47" s="156"/>
      <c r="G47" s="157"/>
      <c r="H47" s="114"/>
      <c r="I47" s="116"/>
      <c r="J47" s="118">
        <v>3.3</v>
      </c>
      <c r="K47" s="102">
        <v>1.6</v>
      </c>
      <c r="L47" s="102">
        <v>0</v>
      </c>
      <c r="M47" s="102">
        <v>2.5</v>
      </c>
      <c r="N47" s="102">
        <v>1.3</v>
      </c>
      <c r="O47" s="102">
        <v>0</v>
      </c>
      <c r="P47" s="102">
        <v>0</v>
      </c>
      <c r="Q47" s="120">
        <f t="shared" ref="Q47" si="16">J47*70+K47*75+L47*75+N47*25+O47*60+P47*120+M47*45</f>
        <v>496</v>
      </c>
      <c r="S47" s="63"/>
    </row>
    <row r="48" spans="1:19" s="15" customFormat="1" ht="72" customHeight="1">
      <c r="A48" s="162"/>
      <c r="B48" s="163"/>
      <c r="C48" s="197" t="s">
        <v>116</v>
      </c>
      <c r="D48" s="198"/>
      <c r="E48" s="65" t="s">
        <v>104</v>
      </c>
      <c r="F48" s="66"/>
      <c r="G48" s="67" t="s">
        <v>105</v>
      </c>
      <c r="H48" s="210"/>
      <c r="I48" s="169"/>
      <c r="J48" s="170"/>
      <c r="K48" s="171"/>
      <c r="L48" s="171"/>
      <c r="M48" s="171"/>
      <c r="N48" s="171"/>
      <c r="O48" s="171"/>
      <c r="P48" s="171"/>
      <c r="Q48" s="104"/>
    </row>
    <row r="49" spans="1:19" s="14" customFormat="1" ht="72" customHeight="1">
      <c r="A49" s="110">
        <v>30</v>
      </c>
      <c r="B49" s="112" t="s">
        <v>1</v>
      </c>
      <c r="C49" s="200" t="s">
        <v>117</v>
      </c>
      <c r="D49" s="74" t="s">
        <v>135</v>
      </c>
      <c r="E49" s="74" t="s">
        <v>80</v>
      </c>
      <c r="F49" s="203" t="s">
        <v>36</v>
      </c>
      <c r="G49" s="74" t="s">
        <v>230</v>
      </c>
      <c r="H49" s="114"/>
      <c r="I49" s="214"/>
      <c r="J49" s="118">
        <v>3</v>
      </c>
      <c r="K49" s="102">
        <v>2.1</v>
      </c>
      <c r="L49" s="102">
        <v>0.3</v>
      </c>
      <c r="M49" s="102">
        <v>2.5</v>
      </c>
      <c r="N49" s="102">
        <v>1.1000000000000001</v>
      </c>
      <c r="O49" s="102">
        <v>0</v>
      </c>
      <c r="P49" s="102">
        <v>0</v>
      </c>
      <c r="Q49" s="120">
        <f t="shared" ref="Q49" si="17">J49*70+K49*75+L49*75+N49*25+O49*60+P49*120+M49*45</f>
        <v>530</v>
      </c>
      <c r="S49" s="63"/>
    </row>
    <row r="50" spans="1:19" s="15" customFormat="1" ht="108" customHeight="1" thickBot="1">
      <c r="A50" s="121"/>
      <c r="B50" s="122"/>
      <c r="C50" s="207"/>
      <c r="D50" s="85" t="s">
        <v>102</v>
      </c>
      <c r="E50" s="85" t="s">
        <v>81</v>
      </c>
      <c r="F50" s="208"/>
      <c r="G50" s="85" t="s">
        <v>231</v>
      </c>
      <c r="H50" s="124"/>
      <c r="I50" s="215"/>
      <c r="J50" s="127"/>
      <c r="K50" s="136"/>
      <c r="L50" s="136"/>
      <c r="M50" s="136"/>
      <c r="N50" s="136"/>
      <c r="O50" s="136"/>
      <c r="P50" s="136"/>
      <c r="Q50" s="135"/>
      <c r="S50" s="63"/>
    </row>
    <row r="51" spans="1:19" s="17" customFormat="1" ht="20.100000000000001" customHeight="1">
      <c r="A51" s="92"/>
      <c r="B51" s="92"/>
      <c r="C51" s="26"/>
      <c r="D51" s="24"/>
      <c r="E51" s="24"/>
      <c r="F51" s="25"/>
      <c r="G51" s="24"/>
      <c r="H51" s="31"/>
      <c r="I51" s="92"/>
      <c r="J51" s="37"/>
      <c r="K51" s="37"/>
      <c r="L51" s="37"/>
      <c r="M51" s="37"/>
      <c r="N51" s="37"/>
      <c r="O51" s="37"/>
      <c r="P51" s="37"/>
      <c r="Q51" s="38"/>
    </row>
    <row r="52" spans="1:19" ht="49.5">
      <c r="A52" s="48" t="s">
        <v>136</v>
      </c>
      <c r="B52" s="49"/>
      <c r="C52" s="49"/>
      <c r="D52" s="50"/>
      <c r="E52" s="50"/>
      <c r="F52" s="49"/>
      <c r="G52" s="50"/>
      <c r="H52" s="51"/>
      <c r="I52" s="51"/>
      <c r="J52" s="51"/>
      <c r="K52" s="51"/>
      <c r="L52" s="52"/>
      <c r="M52" s="52"/>
      <c r="N52" s="55" t="s">
        <v>33</v>
      </c>
      <c r="O52" s="52"/>
      <c r="P52" s="51"/>
      <c r="Q52" s="51"/>
    </row>
    <row r="53" spans="1:19" ht="46.5">
      <c r="A53" s="56" t="s">
        <v>118</v>
      </c>
      <c r="B53" s="57"/>
      <c r="C53" s="57"/>
      <c r="D53" s="58"/>
      <c r="E53" s="58"/>
      <c r="F53" s="59"/>
      <c r="G53" s="58"/>
      <c r="H53" s="60"/>
      <c r="I53" s="60"/>
      <c r="J53" s="61"/>
      <c r="K53" s="61"/>
      <c r="L53" s="61"/>
      <c r="M53" s="61"/>
      <c r="N53" s="61"/>
      <c r="O53" s="61"/>
      <c r="P53" s="61"/>
      <c r="Q53" s="62"/>
    </row>
    <row r="54" spans="1:19">
      <c r="A54" s="20"/>
      <c r="B54" s="1"/>
      <c r="C54" s="1"/>
      <c r="K54" s="36"/>
    </row>
    <row r="55" spans="1:19">
      <c r="A55" s="3"/>
      <c r="B55" s="1"/>
      <c r="C55" s="1"/>
      <c r="D55" s="1"/>
      <c r="H55" s="3"/>
      <c r="I55" s="3"/>
    </row>
    <row r="56" spans="1:19">
      <c r="A56" s="3"/>
      <c r="B56" s="3"/>
      <c r="H56" s="3"/>
      <c r="I56" s="3"/>
    </row>
    <row r="57" spans="1:19">
      <c r="H57" s="4"/>
      <c r="I57" s="4"/>
      <c r="L57" s="3"/>
      <c r="M57" s="3"/>
      <c r="N57" s="3"/>
      <c r="O57" s="3"/>
      <c r="P57" s="3"/>
    </row>
    <row r="58" spans="1:19">
      <c r="H58" s="4"/>
      <c r="I58" s="4"/>
      <c r="L58" s="3"/>
      <c r="M58" s="3"/>
      <c r="N58" s="3"/>
      <c r="O58" s="3"/>
      <c r="P58" s="3"/>
    </row>
    <row r="59" spans="1:19">
      <c r="E59" s="21"/>
      <c r="F59" s="2"/>
      <c r="I59" s="4"/>
      <c r="P59" s="3"/>
    </row>
    <row r="60" spans="1:19">
      <c r="E60" s="21"/>
      <c r="F60" s="2"/>
      <c r="I60" s="4"/>
      <c r="P60" s="3"/>
    </row>
    <row r="61" spans="1:19">
      <c r="E61" s="21"/>
      <c r="F61" s="2"/>
      <c r="I61" s="4"/>
      <c r="P61" s="3"/>
    </row>
    <row r="62" spans="1:19">
      <c r="E62" s="21"/>
      <c r="F62" s="2"/>
      <c r="I62" s="4"/>
      <c r="P62" s="3"/>
    </row>
  </sheetData>
  <mergeCells count="325">
    <mergeCell ref="O3:O4"/>
    <mergeCell ref="P3:P4"/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A5:A6"/>
    <mergeCell ref="B5:B6"/>
    <mergeCell ref="C5:C6"/>
    <mergeCell ref="F5:F6"/>
    <mergeCell ref="H5:H6"/>
    <mergeCell ref="L3:L4"/>
    <mergeCell ref="M3:M4"/>
    <mergeCell ref="N3:N4"/>
    <mergeCell ref="O5:O6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K7:K8"/>
    <mergeCell ref="L7:L8"/>
    <mergeCell ref="M7:M8"/>
    <mergeCell ref="N7:N8"/>
    <mergeCell ref="O7:O8"/>
    <mergeCell ref="P7:P8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V12:V13"/>
    <mergeCell ref="W12:W13"/>
    <mergeCell ref="X12:X13"/>
    <mergeCell ref="Y12:Y13"/>
    <mergeCell ref="Z12:Z13"/>
    <mergeCell ref="A14:A15"/>
    <mergeCell ref="B14:B15"/>
    <mergeCell ref="C14:G14"/>
    <mergeCell ref="H14:H15"/>
    <mergeCell ref="I14:I15"/>
    <mergeCell ref="O12:O13"/>
    <mergeCell ref="P12:P13"/>
    <mergeCell ref="Q12:Q13"/>
    <mergeCell ref="S12:S13"/>
    <mergeCell ref="T12:T13"/>
    <mergeCell ref="U12:U13"/>
    <mergeCell ref="I12:I13"/>
    <mergeCell ref="J12:J13"/>
    <mergeCell ref="K12:K13"/>
    <mergeCell ref="L12:L13"/>
    <mergeCell ref="M12:M13"/>
    <mergeCell ref="N12:N13"/>
    <mergeCell ref="P14:P15"/>
    <mergeCell ref="Q14:Q15"/>
    <mergeCell ref="C15:D15"/>
    <mergeCell ref="A16:A17"/>
    <mergeCell ref="B16:B17"/>
    <mergeCell ref="C16:C17"/>
    <mergeCell ref="F16:F17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Q16:Q17"/>
    <mergeCell ref="A18:A19"/>
    <mergeCell ref="B18:B19"/>
    <mergeCell ref="C18:C19"/>
    <mergeCell ref="F18:F19"/>
    <mergeCell ref="H18:H19"/>
    <mergeCell ref="I18:I19"/>
    <mergeCell ref="J18:J19"/>
    <mergeCell ref="K18:K19"/>
    <mergeCell ref="L18:L19"/>
    <mergeCell ref="K16:K17"/>
    <mergeCell ref="L16:L17"/>
    <mergeCell ref="M16:M17"/>
    <mergeCell ref="N16:N17"/>
    <mergeCell ref="O16:O17"/>
    <mergeCell ref="P16:P17"/>
    <mergeCell ref="M18:M19"/>
    <mergeCell ref="N18:N19"/>
    <mergeCell ref="O18:O19"/>
    <mergeCell ref="P18:P19"/>
    <mergeCell ref="Q18:Q19"/>
    <mergeCell ref="A21:A22"/>
    <mergeCell ref="B21:B22"/>
    <mergeCell ref="C21:C22"/>
    <mergeCell ref="F21:F22"/>
    <mergeCell ref="H21:H22"/>
    <mergeCell ref="O21:O22"/>
    <mergeCell ref="P21:P22"/>
    <mergeCell ref="Q21:Q22"/>
    <mergeCell ref="A23:A24"/>
    <mergeCell ref="B23:B24"/>
    <mergeCell ref="C23:C24"/>
    <mergeCell ref="F23:F24"/>
    <mergeCell ref="H23:H24"/>
    <mergeCell ref="I23:I24"/>
    <mergeCell ref="J23:J24"/>
    <mergeCell ref="I21:I22"/>
    <mergeCell ref="J21:J22"/>
    <mergeCell ref="K21:K22"/>
    <mergeCell ref="L21:L22"/>
    <mergeCell ref="M21:M22"/>
    <mergeCell ref="N21:N22"/>
    <mergeCell ref="Q23:Q24"/>
    <mergeCell ref="A25:A26"/>
    <mergeCell ref="B25:B26"/>
    <mergeCell ref="C25:G25"/>
    <mergeCell ref="H25:H26"/>
    <mergeCell ref="I25:I26"/>
    <mergeCell ref="J25:J26"/>
    <mergeCell ref="K25:K26"/>
    <mergeCell ref="L25:L26"/>
    <mergeCell ref="M25:M26"/>
    <mergeCell ref="K23:K24"/>
    <mergeCell ref="L23:L24"/>
    <mergeCell ref="M23:M24"/>
    <mergeCell ref="N23:N24"/>
    <mergeCell ref="O23:O24"/>
    <mergeCell ref="P23:P24"/>
    <mergeCell ref="N25:N26"/>
    <mergeCell ref="O25:O26"/>
    <mergeCell ref="P25:P26"/>
    <mergeCell ref="Q25:Q26"/>
    <mergeCell ref="C26:D26"/>
    <mergeCell ref="A27:A28"/>
    <mergeCell ref="B27:B28"/>
    <mergeCell ref="C27:C28"/>
    <mergeCell ref="F27:F28"/>
    <mergeCell ref="H27:H28"/>
    <mergeCell ref="O27:O28"/>
    <mergeCell ref="P27:P28"/>
    <mergeCell ref="Q27:Q28"/>
    <mergeCell ref="A29:A30"/>
    <mergeCell ref="B29:B30"/>
    <mergeCell ref="C29:C30"/>
    <mergeCell ref="F29:F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Q29:Q30"/>
    <mergeCell ref="A32:A33"/>
    <mergeCell ref="B32:B33"/>
    <mergeCell ref="C32:C33"/>
    <mergeCell ref="F32:F33"/>
    <mergeCell ref="H32:H33"/>
    <mergeCell ref="I32:I33"/>
    <mergeCell ref="J32:J33"/>
    <mergeCell ref="K32:K33"/>
    <mergeCell ref="L32:L33"/>
    <mergeCell ref="K29:K30"/>
    <mergeCell ref="L29:L30"/>
    <mergeCell ref="M29:M30"/>
    <mergeCell ref="N29:N30"/>
    <mergeCell ref="O29:O30"/>
    <mergeCell ref="P29:P30"/>
    <mergeCell ref="M32:M33"/>
    <mergeCell ref="N32:N33"/>
    <mergeCell ref="O32:O33"/>
    <mergeCell ref="P32:P33"/>
    <mergeCell ref="Q32:Q33"/>
    <mergeCell ref="A34:A35"/>
    <mergeCell ref="B34:B35"/>
    <mergeCell ref="C34:C35"/>
    <mergeCell ref="F34:F35"/>
    <mergeCell ref="H34:H35"/>
    <mergeCell ref="O36:O37"/>
    <mergeCell ref="P36:P37"/>
    <mergeCell ref="Q36:Q37"/>
    <mergeCell ref="O34:O35"/>
    <mergeCell ref="P34:P35"/>
    <mergeCell ref="Q34:Q35"/>
    <mergeCell ref="A36:A37"/>
    <mergeCell ref="B36:B37"/>
    <mergeCell ref="C36:G36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C37:D37"/>
    <mergeCell ref="A38:A39"/>
    <mergeCell ref="B38:B39"/>
    <mergeCell ref="C38:C39"/>
    <mergeCell ref="F38:F39"/>
    <mergeCell ref="H38:H39"/>
    <mergeCell ref="L36:L37"/>
    <mergeCell ref="M36:M37"/>
    <mergeCell ref="N36:N37"/>
    <mergeCell ref="O38:O39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K40:K41"/>
    <mergeCell ref="L40:L41"/>
    <mergeCell ref="M40:M41"/>
    <mergeCell ref="N40:N41"/>
    <mergeCell ref="O40:O41"/>
    <mergeCell ref="P40:P41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O49:O50"/>
    <mergeCell ref="P49:P50"/>
    <mergeCell ref="Q49:Q50"/>
    <mergeCell ref="I49:I50"/>
    <mergeCell ref="J49:J50"/>
    <mergeCell ref="K49:K50"/>
    <mergeCell ref="L49:L50"/>
    <mergeCell ref="M49:M50"/>
    <mergeCell ref="N49:N50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2"/>
  <sheetViews>
    <sheetView topLeftCell="A13" zoomScale="25" zoomScaleNormal="25" zoomScaleSheetLayoutView="25" workbookViewId="0">
      <selection activeCell="F32" sqref="F32:F35"/>
    </sheetView>
  </sheetViews>
  <sheetFormatPr defaultColWidth="9" defaultRowHeight="32.25"/>
  <cols>
    <col min="1" max="1" width="8.5" style="19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1.25" style="21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25.5" style="3" customWidth="1"/>
    <col min="20" max="16384" width="9" style="3"/>
  </cols>
  <sheetData>
    <row r="1" spans="1:17" s="12" customFormat="1" ht="143.44999999999999" customHeight="1" thickBot="1">
      <c r="A1" s="128" t="s">
        <v>263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31" t="s">
        <v>14</v>
      </c>
      <c r="N1" s="131" t="s">
        <v>15</v>
      </c>
      <c r="O1" s="131" t="s">
        <v>16</v>
      </c>
      <c r="P1" s="131" t="s">
        <v>17</v>
      </c>
      <c r="Q1" s="133" t="s">
        <v>7</v>
      </c>
    </row>
    <row r="2" spans="1:17" s="13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37</v>
      </c>
      <c r="H2" s="7" t="s">
        <v>10</v>
      </c>
      <c r="I2" s="11" t="s">
        <v>23</v>
      </c>
      <c r="J2" s="130"/>
      <c r="K2" s="130"/>
      <c r="L2" s="130"/>
      <c r="M2" s="132"/>
      <c r="N2" s="132"/>
      <c r="O2" s="132"/>
      <c r="P2" s="132"/>
      <c r="Q2" s="134"/>
    </row>
    <row r="3" spans="1:17" s="14" customFormat="1" ht="72" customHeight="1" thickTop="1">
      <c r="A3" s="110">
        <v>1</v>
      </c>
      <c r="B3" s="112" t="s">
        <v>9</v>
      </c>
      <c r="C3" s="155" t="s">
        <v>245</v>
      </c>
      <c r="D3" s="156"/>
      <c r="E3" s="156"/>
      <c r="F3" s="156"/>
      <c r="G3" s="157"/>
      <c r="H3" s="114"/>
      <c r="I3" s="116"/>
      <c r="J3" s="118">
        <v>2.9</v>
      </c>
      <c r="K3" s="102">
        <v>0</v>
      </c>
      <c r="L3" s="102">
        <v>2.7</v>
      </c>
      <c r="M3" s="102">
        <v>2.8</v>
      </c>
      <c r="N3" s="102">
        <v>1.3</v>
      </c>
      <c r="O3" s="102">
        <v>0</v>
      </c>
      <c r="P3" s="102">
        <v>0</v>
      </c>
      <c r="Q3" s="120">
        <f t="shared" ref="Q3" si="0">J3*70+K3*75+L3*75+N3*25+O3*60+P3*120+M3*45</f>
        <v>564</v>
      </c>
    </row>
    <row r="4" spans="1:17" s="15" customFormat="1" ht="72" customHeight="1">
      <c r="A4" s="111"/>
      <c r="B4" s="113"/>
      <c r="C4" s="211" t="s">
        <v>243</v>
      </c>
      <c r="D4" s="212"/>
      <c r="E4" s="35" t="s">
        <v>143</v>
      </c>
      <c r="F4" s="35"/>
      <c r="G4" s="34" t="s">
        <v>5</v>
      </c>
      <c r="H4" s="115"/>
      <c r="I4" s="117"/>
      <c r="J4" s="119"/>
      <c r="K4" s="103"/>
      <c r="L4" s="103"/>
      <c r="M4" s="103"/>
      <c r="N4" s="103"/>
      <c r="O4" s="103"/>
      <c r="P4" s="103"/>
      <c r="Q4" s="120"/>
    </row>
    <row r="5" spans="1:17" s="14" customFormat="1" ht="72" customHeight="1">
      <c r="A5" s="110">
        <v>2</v>
      </c>
      <c r="B5" s="112" t="s">
        <v>1</v>
      </c>
      <c r="C5" s="164" t="s">
        <v>30</v>
      </c>
      <c r="D5" s="33" t="s">
        <v>144</v>
      </c>
      <c r="E5" s="30" t="s">
        <v>41</v>
      </c>
      <c r="F5" s="161" t="s">
        <v>5</v>
      </c>
      <c r="G5" s="30" t="s">
        <v>146</v>
      </c>
      <c r="H5" s="114"/>
      <c r="I5" s="125"/>
      <c r="J5" s="118">
        <v>2.9</v>
      </c>
      <c r="K5" s="102">
        <v>0</v>
      </c>
      <c r="L5" s="102">
        <v>2</v>
      </c>
      <c r="M5" s="102">
        <v>2.5</v>
      </c>
      <c r="N5" s="102">
        <v>1.6</v>
      </c>
      <c r="O5" s="102">
        <v>0</v>
      </c>
      <c r="P5" s="102">
        <v>0</v>
      </c>
      <c r="Q5" s="120">
        <f t="shared" ref="Q5" si="1">J5*70+K5*75+L5*75+N5*25+O5*60+P5*120+M5*45</f>
        <v>505.5</v>
      </c>
    </row>
    <row r="6" spans="1:17" s="15" customFormat="1" ht="114" customHeight="1">
      <c r="A6" s="111"/>
      <c r="B6" s="113"/>
      <c r="C6" s="172"/>
      <c r="D6" s="22" t="s">
        <v>252</v>
      </c>
      <c r="E6" s="22" t="s">
        <v>145</v>
      </c>
      <c r="F6" s="148"/>
      <c r="G6" s="22" t="s">
        <v>267</v>
      </c>
      <c r="H6" s="115"/>
      <c r="I6" s="117"/>
      <c r="J6" s="119"/>
      <c r="K6" s="103"/>
      <c r="L6" s="103"/>
      <c r="M6" s="103"/>
      <c r="N6" s="103"/>
      <c r="O6" s="103"/>
      <c r="P6" s="103"/>
      <c r="Q6" s="120"/>
    </row>
    <row r="7" spans="1:17" s="14" customFormat="1" ht="72" customHeight="1">
      <c r="A7" s="110">
        <v>3</v>
      </c>
      <c r="B7" s="112" t="s">
        <v>2</v>
      </c>
      <c r="C7" s="164" t="s">
        <v>6</v>
      </c>
      <c r="D7" s="30" t="s">
        <v>43</v>
      </c>
      <c r="E7" s="30" t="s">
        <v>45</v>
      </c>
      <c r="F7" s="161" t="s">
        <v>5</v>
      </c>
      <c r="G7" s="30" t="s">
        <v>47</v>
      </c>
      <c r="H7" s="123"/>
      <c r="I7" s="125"/>
      <c r="J7" s="118">
        <v>3.5</v>
      </c>
      <c r="K7" s="102">
        <v>0.7</v>
      </c>
      <c r="L7" s="102">
        <v>0.9</v>
      </c>
      <c r="M7" s="102">
        <v>2.5</v>
      </c>
      <c r="N7" s="102">
        <v>1</v>
      </c>
      <c r="O7" s="102">
        <v>0</v>
      </c>
      <c r="P7" s="102">
        <v>0</v>
      </c>
      <c r="Q7" s="120">
        <f t="shared" ref="Q7" si="2">J7*70+K7*75+L7*75+N7*25+O7*60+P7*120+M7*45</f>
        <v>502.5</v>
      </c>
    </row>
    <row r="8" spans="1:17" s="15" customFormat="1" ht="72" customHeight="1" thickBot="1">
      <c r="A8" s="121"/>
      <c r="B8" s="122"/>
      <c r="C8" s="213"/>
      <c r="D8" s="23" t="s">
        <v>44</v>
      </c>
      <c r="E8" s="23" t="s">
        <v>148</v>
      </c>
      <c r="F8" s="184"/>
      <c r="G8" s="23" t="s">
        <v>48</v>
      </c>
      <c r="H8" s="124"/>
      <c r="I8" s="126"/>
      <c r="J8" s="127"/>
      <c r="K8" s="136"/>
      <c r="L8" s="136"/>
      <c r="M8" s="136"/>
      <c r="N8" s="136"/>
      <c r="O8" s="136"/>
      <c r="P8" s="136"/>
      <c r="Q8" s="135"/>
    </row>
    <row r="9" spans="1:17" s="18" customFormat="1" ht="20.100000000000001" customHeight="1" thickBot="1">
      <c r="A9" s="92"/>
      <c r="B9" s="92"/>
      <c r="C9" s="27"/>
      <c r="D9" s="24"/>
      <c r="E9" s="24"/>
      <c r="F9" s="25"/>
      <c r="G9" s="24"/>
      <c r="H9" s="31"/>
      <c r="I9" s="92"/>
      <c r="J9" s="93"/>
      <c r="K9" s="93"/>
      <c r="L9" s="93"/>
      <c r="M9" s="93"/>
      <c r="N9" s="93"/>
      <c r="O9" s="93"/>
      <c r="P9" s="93"/>
      <c r="Q9" s="94"/>
    </row>
    <row r="10" spans="1:17" s="14" customFormat="1" ht="72" customHeight="1">
      <c r="A10" s="144">
        <v>6</v>
      </c>
      <c r="B10" s="145" t="s">
        <v>3</v>
      </c>
      <c r="C10" s="146" t="s">
        <v>26</v>
      </c>
      <c r="D10" s="29" t="s">
        <v>150</v>
      </c>
      <c r="E10" s="86" t="s">
        <v>201</v>
      </c>
      <c r="F10" s="224" t="s">
        <v>35</v>
      </c>
      <c r="G10" s="86" t="s">
        <v>82</v>
      </c>
      <c r="H10" s="149"/>
      <c r="I10" s="151"/>
      <c r="J10" s="137">
        <v>3.5</v>
      </c>
      <c r="K10" s="137">
        <v>0</v>
      </c>
      <c r="L10" s="137">
        <v>1.7</v>
      </c>
      <c r="M10" s="137">
        <v>2.5</v>
      </c>
      <c r="N10" s="137">
        <v>1.4</v>
      </c>
      <c r="O10" s="137">
        <v>0</v>
      </c>
      <c r="P10" s="137">
        <v>0</v>
      </c>
      <c r="Q10" s="138">
        <f>J10*70+K10*75+L10*75+N10*25+O10*60+P10*120+M10*45</f>
        <v>520</v>
      </c>
    </row>
    <row r="11" spans="1:17" s="15" customFormat="1" ht="72" customHeight="1">
      <c r="A11" s="139"/>
      <c r="B11" s="140"/>
      <c r="C11" s="141"/>
      <c r="D11" s="22" t="s">
        <v>151</v>
      </c>
      <c r="E11" s="75" t="s">
        <v>202</v>
      </c>
      <c r="F11" s="153"/>
      <c r="G11" s="75" t="s">
        <v>83</v>
      </c>
      <c r="H11" s="150"/>
      <c r="I11" s="117"/>
      <c r="J11" s="102"/>
      <c r="K11" s="102"/>
      <c r="L11" s="102"/>
      <c r="M11" s="102"/>
      <c r="N11" s="102"/>
      <c r="O11" s="102"/>
      <c r="P11" s="102"/>
      <c r="Q11" s="120"/>
    </row>
    <row r="12" spans="1:17" s="13" customFormat="1" ht="72" customHeight="1">
      <c r="A12" s="139">
        <v>7</v>
      </c>
      <c r="B12" s="140" t="s">
        <v>8</v>
      </c>
      <c r="C12" s="141" t="s">
        <v>6</v>
      </c>
      <c r="D12" s="74" t="s">
        <v>153</v>
      </c>
      <c r="E12" s="74" t="s">
        <v>61</v>
      </c>
      <c r="F12" s="238" t="s">
        <v>5</v>
      </c>
      <c r="G12" s="74" t="s">
        <v>239</v>
      </c>
      <c r="H12" s="142"/>
      <c r="I12" s="116" t="s">
        <v>138</v>
      </c>
      <c r="J12" s="182">
        <v>2.7</v>
      </c>
      <c r="K12" s="154">
        <v>0</v>
      </c>
      <c r="L12" s="154">
        <v>1.6</v>
      </c>
      <c r="M12" s="154">
        <v>2.5</v>
      </c>
      <c r="N12" s="154">
        <v>1.5</v>
      </c>
      <c r="O12" s="154">
        <v>0</v>
      </c>
      <c r="P12" s="154">
        <v>1</v>
      </c>
      <c r="Q12" s="120">
        <f t="shared" ref="Q12" si="3">J12*70+K12*75+L12*75+N12*25+O12*60+P12*120+M12*45</f>
        <v>579</v>
      </c>
    </row>
    <row r="13" spans="1:17" s="16" customFormat="1" ht="72" customHeight="1">
      <c r="A13" s="139"/>
      <c r="B13" s="140"/>
      <c r="C13" s="141"/>
      <c r="D13" s="75" t="s">
        <v>152</v>
      </c>
      <c r="E13" s="75" t="s">
        <v>62</v>
      </c>
      <c r="F13" s="153"/>
      <c r="G13" s="75" t="s">
        <v>240</v>
      </c>
      <c r="H13" s="143"/>
      <c r="I13" s="117"/>
      <c r="J13" s="182"/>
      <c r="K13" s="154"/>
      <c r="L13" s="154"/>
      <c r="M13" s="154"/>
      <c r="N13" s="154"/>
      <c r="O13" s="154"/>
      <c r="P13" s="154"/>
      <c r="Q13" s="120"/>
    </row>
    <row r="14" spans="1:17" s="14" customFormat="1" ht="72" customHeight="1">
      <c r="A14" s="110">
        <v>8</v>
      </c>
      <c r="B14" s="112" t="s">
        <v>9</v>
      </c>
      <c r="C14" s="155" t="s">
        <v>155</v>
      </c>
      <c r="D14" s="156"/>
      <c r="E14" s="156"/>
      <c r="F14" s="156"/>
      <c r="G14" s="157"/>
      <c r="H14" s="114"/>
      <c r="I14" s="125"/>
      <c r="J14" s="118">
        <v>4.3</v>
      </c>
      <c r="K14" s="102">
        <v>0</v>
      </c>
      <c r="L14" s="102">
        <v>1.7</v>
      </c>
      <c r="M14" s="102">
        <v>2.5</v>
      </c>
      <c r="N14" s="102">
        <v>0.6</v>
      </c>
      <c r="O14" s="102">
        <v>0</v>
      </c>
      <c r="P14" s="102">
        <v>0</v>
      </c>
      <c r="Q14" s="120">
        <f t="shared" ref="Q14" si="4">J14*70+K14*75+L14*75+N14*25+O14*60+P14*120+M14*45</f>
        <v>556</v>
      </c>
    </row>
    <row r="15" spans="1:17" s="15" customFormat="1" ht="72" customHeight="1">
      <c r="A15" s="111"/>
      <c r="B15" s="113"/>
      <c r="C15" s="159" t="s">
        <v>154</v>
      </c>
      <c r="D15" s="160"/>
      <c r="E15" s="95" t="s">
        <v>156</v>
      </c>
      <c r="F15" s="35" t="s">
        <v>241</v>
      </c>
      <c r="G15" s="41" t="s">
        <v>97</v>
      </c>
      <c r="H15" s="115"/>
      <c r="I15" s="117"/>
      <c r="J15" s="119"/>
      <c r="K15" s="103"/>
      <c r="L15" s="103"/>
      <c r="M15" s="103"/>
      <c r="N15" s="103"/>
      <c r="O15" s="103"/>
      <c r="P15" s="103"/>
      <c r="Q15" s="120"/>
    </row>
    <row r="16" spans="1:17" s="14" customFormat="1" ht="72" customHeight="1">
      <c r="A16" s="110">
        <v>9</v>
      </c>
      <c r="B16" s="112" t="s">
        <v>1</v>
      </c>
      <c r="C16" s="164" t="s">
        <v>31</v>
      </c>
      <c r="D16" s="33" t="s">
        <v>250</v>
      </c>
      <c r="E16" s="30" t="s">
        <v>123</v>
      </c>
      <c r="F16" s="161" t="s">
        <v>5</v>
      </c>
      <c r="G16" s="47" t="s">
        <v>124</v>
      </c>
      <c r="H16" s="114" t="s">
        <v>40</v>
      </c>
      <c r="I16" s="125"/>
      <c r="J16" s="118">
        <v>2.8</v>
      </c>
      <c r="K16" s="102">
        <v>0</v>
      </c>
      <c r="L16" s="102">
        <v>2.4</v>
      </c>
      <c r="M16" s="102">
        <v>2.5</v>
      </c>
      <c r="N16" s="102">
        <v>1.4</v>
      </c>
      <c r="O16" s="102">
        <v>1</v>
      </c>
      <c r="P16" s="102">
        <v>0</v>
      </c>
      <c r="Q16" s="120">
        <f t="shared" ref="Q16" si="5">J16*70+K16*75+L16*75+N16*25+O16*60+P16*120+M16*45</f>
        <v>583.5</v>
      </c>
    </row>
    <row r="17" spans="1:19" s="15" customFormat="1" ht="120" customHeight="1">
      <c r="A17" s="111"/>
      <c r="B17" s="113"/>
      <c r="C17" s="165"/>
      <c r="D17" s="22" t="s">
        <v>251</v>
      </c>
      <c r="E17" s="22" t="s">
        <v>157</v>
      </c>
      <c r="F17" s="148"/>
      <c r="G17" s="96" t="s">
        <v>206</v>
      </c>
      <c r="H17" s="115"/>
      <c r="I17" s="117"/>
      <c r="J17" s="119"/>
      <c r="K17" s="103"/>
      <c r="L17" s="103"/>
      <c r="M17" s="103"/>
      <c r="N17" s="103"/>
      <c r="O17" s="103"/>
      <c r="P17" s="103"/>
      <c r="Q17" s="120"/>
      <c r="S17" s="81"/>
    </row>
    <row r="18" spans="1:19" s="14" customFormat="1" ht="72" customHeight="1">
      <c r="A18" s="110">
        <v>10</v>
      </c>
      <c r="B18" s="112" t="s">
        <v>2</v>
      </c>
      <c r="C18" s="164" t="s">
        <v>22</v>
      </c>
      <c r="D18" s="30" t="s">
        <v>53</v>
      </c>
      <c r="E18" s="30" t="s">
        <v>125</v>
      </c>
      <c r="F18" s="161" t="s">
        <v>5</v>
      </c>
      <c r="G18" s="30" t="s">
        <v>54</v>
      </c>
      <c r="H18" s="167"/>
      <c r="I18" s="125"/>
      <c r="J18" s="118">
        <v>3.6</v>
      </c>
      <c r="K18" s="102">
        <v>0.7</v>
      </c>
      <c r="L18" s="102">
        <v>1.4</v>
      </c>
      <c r="M18" s="102">
        <v>2.5</v>
      </c>
      <c r="N18" s="102">
        <v>1</v>
      </c>
      <c r="O18" s="102">
        <v>0</v>
      </c>
      <c r="P18" s="102">
        <v>0</v>
      </c>
      <c r="Q18" s="120">
        <f t="shared" ref="Q18" si="6">J18*70+K18*75+L18*75+N18*25+O18*60+P18*120+M18*45</f>
        <v>547</v>
      </c>
    </row>
    <row r="19" spans="1:19" s="15" customFormat="1" ht="72" customHeight="1" thickBot="1">
      <c r="A19" s="121"/>
      <c r="B19" s="122"/>
      <c r="C19" s="213"/>
      <c r="D19" s="23" t="s">
        <v>163</v>
      </c>
      <c r="E19" s="23" t="s">
        <v>216</v>
      </c>
      <c r="F19" s="184"/>
      <c r="G19" s="23" t="s">
        <v>55</v>
      </c>
      <c r="H19" s="233"/>
      <c r="I19" s="126"/>
      <c r="J19" s="127"/>
      <c r="K19" s="136"/>
      <c r="L19" s="136"/>
      <c r="M19" s="136"/>
      <c r="N19" s="136"/>
      <c r="O19" s="136"/>
      <c r="P19" s="136"/>
      <c r="Q19" s="135"/>
    </row>
    <row r="20" spans="1:19" s="18" customFormat="1" ht="20.100000000000001" customHeight="1" thickBot="1">
      <c r="A20" s="92"/>
      <c r="B20" s="92"/>
      <c r="C20" s="27"/>
      <c r="D20" s="24"/>
      <c r="E20" s="24"/>
      <c r="F20" s="25"/>
      <c r="G20" s="24"/>
      <c r="H20" s="31"/>
      <c r="I20" s="92"/>
      <c r="J20" s="93"/>
      <c r="K20" s="93"/>
      <c r="L20" s="93"/>
      <c r="M20" s="93"/>
      <c r="N20" s="93"/>
      <c r="O20" s="93"/>
      <c r="P20" s="93"/>
      <c r="Q20" s="94"/>
    </row>
    <row r="21" spans="1:19" s="14" customFormat="1" ht="72" customHeight="1">
      <c r="A21" s="174">
        <v>13</v>
      </c>
      <c r="B21" s="175" t="s">
        <v>3</v>
      </c>
      <c r="C21" s="146" t="s">
        <v>107</v>
      </c>
      <c r="D21" s="29" t="s">
        <v>159</v>
      </c>
      <c r="E21" s="86" t="s">
        <v>58</v>
      </c>
      <c r="F21" s="224" t="s">
        <v>5</v>
      </c>
      <c r="G21" s="86" t="s">
        <v>108</v>
      </c>
      <c r="H21" s="149"/>
      <c r="I21" s="151"/>
      <c r="J21" s="173">
        <v>2.8</v>
      </c>
      <c r="K21" s="137">
        <v>0</v>
      </c>
      <c r="L21" s="137">
        <v>2.1</v>
      </c>
      <c r="M21" s="137">
        <v>2.5</v>
      </c>
      <c r="N21" s="137">
        <v>1</v>
      </c>
      <c r="O21" s="137">
        <v>0</v>
      </c>
      <c r="P21" s="137">
        <v>0</v>
      </c>
      <c r="Q21" s="138">
        <f>J21*70+K21*75+L21*75+N21*25+O21*60+P21*120+M21*45</f>
        <v>491</v>
      </c>
    </row>
    <row r="22" spans="1:19" s="15" customFormat="1" ht="72" customHeight="1">
      <c r="A22" s="162"/>
      <c r="B22" s="163"/>
      <c r="C22" s="141"/>
      <c r="D22" s="22" t="s">
        <v>160</v>
      </c>
      <c r="E22" s="75" t="s">
        <v>161</v>
      </c>
      <c r="F22" s="153"/>
      <c r="G22" s="75" t="s">
        <v>109</v>
      </c>
      <c r="H22" s="167"/>
      <c r="I22" s="169"/>
      <c r="J22" s="118"/>
      <c r="K22" s="102"/>
      <c r="L22" s="102"/>
      <c r="M22" s="102"/>
      <c r="N22" s="102"/>
      <c r="O22" s="102"/>
      <c r="P22" s="102"/>
      <c r="Q22" s="120"/>
    </row>
    <row r="23" spans="1:19" s="13" customFormat="1" ht="72" customHeight="1">
      <c r="A23" s="110">
        <v>14</v>
      </c>
      <c r="B23" s="112" t="s">
        <v>8</v>
      </c>
      <c r="C23" s="164" t="s">
        <v>6</v>
      </c>
      <c r="D23" s="33" t="s">
        <v>162</v>
      </c>
      <c r="E23" s="74" t="s">
        <v>236</v>
      </c>
      <c r="F23" s="239" t="s">
        <v>34</v>
      </c>
      <c r="G23" s="83" t="s">
        <v>122</v>
      </c>
      <c r="H23" s="225"/>
      <c r="I23" s="116" t="s">
        <v>138</v>
      </c>
      <c r="J23" s="158">
        <v>2.7</v>
      </c>
      <c r="K23" s="102">
        <v>0</v>
      </c>
      <c r="L23" s="102">
        <v>2.6</v>
      </c>
      <c r="M23" s="102">
        <v>2.5</v>
      </c>
      <c r="N23" s="102">
        <v>1.3</v>
      </c>
      <c r="O23" s="102">
        <v>0</v>
      </c>
      <c r="P23" s="102">
        <v>1</v>
      </c>
      <c r="Q23" s="104">
        <f t="shared" ref="Q23" si="7">J23*70+K23*75+L23*75+N23*25+O23*60+P23*120+M23*45</f>
        <v>649</v>
      </c>
    </row>
    <row r="24" spans="1:19" s="16" customFormat="1" ht="72" customHeight="1">
      <c r="A24" s="111"/>
      <c r="B24" s="113"/>
      <c r="C24" s="172"/>
      <c r="D24" s="22" t="s">
        <v>238</v>
      </c>
      <c r="E24" s="75" t="s">
        <v>237</v>
      </c>
      <c r="F24" s="153"/>
      <c r="G24" s="75" t="s">
        <v>98</v>
      </c>
      <c r="H24" s="188"/>
      <c r="I24" s="232"/>
      <c r="J24" s="226"/>
      <c r="K24" s="103"/>
      <c r="L24" s="103"/>
      <c r="M24" s="103"/>
      <c r="N24" s="103"/>
      <c r="O24" s="103"/>
      <c r="P24" s="103"/>
      <c r="Q24" s="105"/>
    </row>
    <row r="25" spans="1:19" s="14" customFormat="1" ht="72" customHeight="1">
      <c r="A25" s="110">
        <v>15</v>
      </c>
      <c r="B25" s="112" t="s">
        <v>9</v>
      </c>
      <c r="C25" s="155" t="s">
        <v>257</v>
      </c>
      <c r="D25" s="156"/>
      <c r="E25" s="156"/>
      <c r="F25" s="156"/>
      <c r="G25" s="157"/>
      <c r="H25" s="114"/>
      <c r="I25" s="180" t="s">
        <v>38</v>
      </c>
      <c r="J25" s="118">
        <v>2</v>
      </c>
      <c r="K25" s="102">
        <v>0</v>
      </c>
      <c r="L25" s="102">
        <v>3.5</v>
      </c>
      <c r="M25" s="102">
        <v>3.2</v>
      </c>
      <c r="N25" s="102">
        <v>0.6</v>
      </c>
      <c r="O25" s="102">
        <v>0</v>
      </c>
      <c r="P25" s="102">
        <v>0</v>
      </c>
      <c r="Q25" s="120">
        <f t="shared" ref="Q25" si="8">J25*70+K25*75+L25*75+N25*25+O25*60+P25*120+M25*45</f>
        <v>561.5</v>
      </c>
    </row>
    <row r="26" spans="1:19" s="15" customFormat="1" ht="72" customHeight="1">
      <c r="A26" s="111"/>
      <c r="B26" s="113"/>
      <c r="C26" s="159" t="s">
        <v>217</v>
      </c>
      <c r="D26" s="160"/>
      <c r="E26" s="97" t="s">
        <v>164</v>
      </c>
      <c r="F26" s="73" t="s">
        <v>119</v>
      </c>
      <c r="G26" s="72" t="s">
        <v>65</v>
      </c>
      <c r="H26" s="115"/>
      <c r="I26" s="181"/>
      <c r="J26" s="119"/>
      <c r="K26" s="103"/>
      <c r="L26" s="103"/>
      <c r="M26" s="103"/>
      <c r="N26" s="103"/>
      <c r="O26" s="103"/>
      <c r="P26" s="103"/>
      <c r="Q26" s="120"/>
    </row>
    <row r="27" spans="1:19" s="14" customFormat="1" ht="72" customHeight="1">
      <c r="A27" s="110">
        <v>16</v>
      </c>
      <c r="B27" s="112" t="s">
        <v>1</v>
      </c>
      <c r="C27" s="164" t="s">
        <v>32</v>
      </c>
      <c r="D27" s="33" t="s">
        <v>165</v>
      </c>
      <c r="E27" s="30" t="s">
        <v>175</v>
      </c>
      <c r="F27" s="161" t="s">
        <v>5</v>
      </c>
      <c r="G27" s="30" t="s">
        <v>168</v>
      </c>
      <c r="H27" s="114" t="s">
        <v>40</v>
      </c>
      <c r="I27" s="125"/>
      <c r="J27" s="118">
        <v>3.6</v>
      </c>
      <c r="K27" s="102">
        <v>0</v>
      </c>
      <c r="L27" s="102">
        <v>1.7</v>
      </c>
      <c r="M27" s="102">
        <v>2.5</v>
      </c>
      <c r="N27" s="102">
        <v>1</v>
      </c>
      <c r="O27" s="102">
        <v>1</v>
      </c>
      <c r="P27" s="102">
        <v>0</v>
      </c>
      <c r="Q27" s="120">
        <f t="shared" ref="Q27" si="9">J27*70+K27*75+L27*75+N27*25+O27*60+P27*120+M27*45</f>
        <v>577</v>
      </c>
    </row>
    <row r="28" spans="1:19" s="15" customFormat="1" ht="111" customHeight="1">
      <c r="A28" s="162"/>
      <c r="B28" s="163"/>
      <c r="C28" s="165"/>
      <c r="D28" s="22" t="s">
        <v>166</v>
      </c>
      <c r="E28" s="32" t="s">
        <v>167</v>
      </c>
      <c r="F28" s="166"/>
      <c r="G28" s="22" t="s">
        <v>169</v>
      </c>
      <c r="H28" s="115"/>
      <c r="I28" s="169"/>
      <c r="J28" s="170"/>
      <c r="K28" s="171"/>
      <c r="L28" s="171"/>
      <c r="M28" s="171"/>
      <c r="N28" s="171"/>
      <c r="O28" s="171"/>
      <c r="P28" s="171"/>
      <c r="Q28" s="120"/>
      <c r="S28" s="63"/>
    </row>
    <row r="29" spans="1:19" s="14" customFormat="1" ht="72" customHeight="1">
      <c r="A29" s="110">
        <v>17</v>
      </c>
      <c r="B29" s="112" t="s">
        <v>2</v>
      </c>
      <c r="C29" s="141" t="s">
        <v>6</v>
      </c>
      <c r="D29" s="74" t="s">
        <v>74</v>
      </c>
      <c r="E29" s="30" t="s">
        <v>203</v>
      </c>
      <c r="F29" s="161" t="s">
        <v>5</v>
      </c>
      <c r="G29" s="30" t="s">
        <v>67</v>
      </c>
      <c r="H29" s="123"/>
      <c r="I29" s="125"/>
      <c r="J29" s="118">
        <v>2.8</v>
      </c>
      <c r="K29" s="102">
        <v>0.2</v>
      </c>
      <c r="L29" s="102">
        <v>1.6</v>
      </c>
      <c r="M29" s="102">
        <v>2.5</v>
      </c>
      <c r="N29" s="102">
        <v>1.6</v>
      </c>
      <c r="O29" s="102">
        <v>0</v>
      </c>
      <c r="P29" s="102">
        <v>0</v>
      </c>
      <c r="Q29" s="120">
        <f t="shared" ref="Q29" si="10">J29*70+K29*75+L29*75+N29*25+O29*60+P29*120+M29*45</f>
        <v>483.5</v>
      </c>
      <c r="S29" s="63"/>
    </row>
    <row r="30" spans="1:19" s="15" customFormat="1" ht="72" customHeight="1" thickBot="1">
      <c r="A30" s="121"/>
      <c r="B30" s="122"/>
      <c r="C30" s="183"/>
      <c r="D30" s="85" t="s">
        <v>223</v>
      </c>
      <c r="E30" s="23" t="s">
        <v>200</v>
      </c>
      <c r="F30" s="184"/>
      <c r="G30" s="23" t="s">
        <v>68</v>
      </c>
      <c r="H30" s="124"/>
      <c r="I30" s="126"/>
      <c r="J30" s="127"/>
      <c r="K30" s="136"/>
      <c r="L30" s="136"/>
      <c r="M30" s="136"/>
      <c r="N30" s="136"/>
      <c r="O30" s="136"/>
      <c r="P30" s="136"/>
      <c r="Q30" s="135"/>
      <c r="S30" s="63"/>
    </row>
    <row r="31" spans="1:19" s="15" customFormat="1" ht="27.75" customHeight="1" thickBot="1">
      <c r="A31" s="42"/>
      <c r="B31" s="42"/>
      <c r="C31" s="43"/>
      <c r="D31" s="44"/>
      <c r="E31" s="44"/>
      <c r="F31" s="45"/>
      <c r="G31" s="44"/>
      <c r="H31" s="46"/>
      <c r="I31" s="42"/>
      <c r="S31" s="63"/>
    </row>
    <row r="32" spans="1:19" s="13" customFormat="1" ht="64.5" customHeight="1">
      <c r="A32" s="174">
        <v>20</v>
      </c>
      <c r="B32" s="175" t="s">
        <v>3</v>
      </c>
      <c r="C32" s="189" t="s">
        <v>27</v>
      </c>
      <c r="D32" s="29" t="s">
        <v>170</v>
      </c>
      <c r="E32" s="30" t="s">
        <v>66</v>
      </c>
      <c r="F32" s="166" t="s">
        <v>5</v>
      </c>
      <c r="G32" s="47" t="s">
        <v>212</v>
      </c>
      <c r="H32" s="191"/>
      <c r="I32" s="192"/>
      <c r="J32" s="194">
        <v>2.9</v>
      </c>
      <c r="K32" s="185">
        <v>0</v>
      </c>
      <c r="L32" s="185">
        <v>2.2999999999999998</v>
      </c>
      <c r="M32" s="185">
        <v>2.5</v>
      </c>
      <c r="N32" s="185">
        <v>1.3</v>
      </c>
      <c r="O32" s="185">
        <v>0</v>
      </c>
      <c r="P32" s="185">
        <v>0</v>
      </c>
      <c r="Q32" s="138">
        <f>J32*70+K32*75+L32*75+N32*25+O32*60+P32*120+M32*45</f>
        <v>520.5</v>
      </c>
      <c r="S32" s="64"/>
    </row>
    <row r="33" spans="1:19" s="13" customFormat="1" ht="87.75" customHeight="1">
      <c r="A33" s="162"/>
      <c r="B33" s="163"/>
      <c r="C33" s="190"/>
      <c r="D33" s="22" t="s">
        <v>171</v>
      </c>
      <c r="E33" s="22" t="s">
        <v>194</v>
      </c>
      <c r="F33" s="148"/>
      <c r="G33" s="96" t="s">
        <v>213</v>
      </c>
      <c r="H33" s="179"/>
      <c r="I33" s="193"/>
      <c r="J33" s="119"/>
      <c r="K33" s="103"/>
      <c r="L33" s="103"/>
      <c r="M33" s="103"/>
      <c r="N33" s="103"/>
      <c r="O33" s="103"/>
      <c r="P33" s="103"/>
      <c r="Q33" s="120"/>
      <c r="S33" s="64"/>
    </row>
    <row r="34" spans="1:19" s="14" customFormat="1" ht="72" customHeight="1">
      <c r="A34" s="110">
        <v>21</v>
      </c>
      <c r="B34" s="112" t="s">
        <v>8</v>
      </c>
      <c r="C34" s="165" t="s">
        <v>22</v>
      </c>
      <c r="D34" s="28" t="s">
        <v>190</v>
      </c>
      <c r="E34" s="28" t="s">
        <v>174</v>
      </c>
      <c r="F34" s="186" t="s">
        <v>34</v>
      </c>
      <c r="G34" s="47" t="s">
        <v>140</v>
      </c>
      <c r="H34" s="187"/>
      <c r="I34" s="196" t="s">
        <v>139</v>
      </c>
      <c r="J34" s="170">
        <v>3.2</v>
      </c>
      <c r="K34" s="171">
        <v>0</v>
      </c>
      <c r="L34" s="171">
        <v>1.9</v>
      </c>
      <c r="M34" s="171">
        <v>2.5</v>
      </c>
      <c r="N34" s="171">
        <v>1</v>
      </c>
      <c r="O34" s="171">
        <v>0</v>
      </c>
      <c r="P34" s="171">
        <v>1</v>
      </c>
      <c r="Q34" s="195">
        <f t="shared" ref="Q34" si="11">J34*70+K34*75+L34*75+N34*25+O34*60+P34*120+M34*45</f>
        <v>624</v>
      </c>
      <c r="S34" s="63"/>
    </row>
    <row r="35" spans="1:19" s="15" customFormat="1" ht="72" customHeight="1">
      <c r="A35" s="111"/>
      <c r="B35" s="113"/>
      <c r="C35" s="172"/>
      <c r="D35" s="22" t="s">
        <v>191</v>
      </c>
      <c r="E35" s="22" t="s">
        <v>173</v>
      </c>
      <c r="F35" s="113"/>
      <c r="G35" s="53" t="s">
        <v>141</v>
      </c>
      <c r="H35" s="188"/>
      <c r="I35" s="117"/>
      <c r="J35" s="119"/>
      <c r="K35" s="103"/>
      <c r="L35" s="103"/>
      <c r="M35" s="103"/>
      <c r="N35" s="103"/>
      <c r="O35" s="103"/>
      <c r="P35" s="103"/>
      <c r="Q35" s="105"/>
      <c r="S35" s="63"/>
    </row>
    <row r="36" spans="1:19" s="14" customFormat="1" ht="72" customHeight="1">
      <c r="A36" s="110">
        <v>22</v>
      </c>
      <c r="B36" s="112" t="s">
        <v>9</v>
      </c>
      <c r="C36" s="155" t="s">
        <v>177</v>
      </c>
      <c r="D36" s="156"/>
      <c r="E36" s="156"/>
      <c r="F36" s="156"/>
      <c r="G36" s="157"/>
      <c r="H36" s="114"/>
      <c r="I36" s="116"/>
      <c r="J36" s="118">
        <v>3.4</v>
      </c>
      <c r="K36" s="102">
        <v>0</v>
      </c>
      <c r="L36" s="102">
        <v>1.5</v>
      </c>
      <c r="M36" s="102">
        <v>2.5</v>
      </c>
      <c r="N36" s="102">
        <v>0.5</v>
      </c>
      <c r="O36" s="102">
        <v>0</v>
      </c>
      <c r="P36" s="102">
        <v>0</v>
      </c>
      <c r="Q36" s="120">
        <f t="shared" ref="Q36" si="12">J36*70+K36*75+L36*75+N36*25+O36*60+P36*120+M36*45</f>
        <v>475.5</v>
      </c>
      <c r="S36" s="63"/>
    </row>
    <row r="37" spans="1:19" s="15" customFormat="1" ht="72" customHeight="1">
      <c r="A37" s="162"/>
      <c r="B37" s="163"/>
      <c r="C37" s="197" t="s">
        <v>176</v>
      </c>
      <c r="D37" s="198"/>
      <c r="E37" s="95" t="s">
        <v>178</v>
      </c>
      <c r="F37" s="35"/>
      <c r="G37" s="68" t="s">
        <v>112</v>
      </c>
      <c r="H37" s="115"/>
      <c r="I37" s="117"/>
      <c r="J37" s="170"/>
      <c r="K37" s="171"/>
      <c r="L37" s="171"/>
      <c r="M37" s="171"/>
      <c r="N37" s="171"/>
      <c r="O37" s="171"/>
      <c r="P37" s="171"/>
      <c r="Q37" s="120"/>
      <c r="S37" s="63"/>
    </row>
    <row r="38" spans="1:19" s="14" customFormat="1" ht="72" customHeight="1">
      <c r="A38" s="110">
        <v>23</v>
      </c>
      <c r="B38" s="112" t="s">
        <v>1</v>
      </c>
      <c r="C38" s="164" t="s">
        <v>25</v>
      </c>
      <c r="D38" s="33" t="s">
        <v>179</v>
      </c>
      <c r="E38" s="30" t="s">
        <v>130</v>
      </c>
      <c r="F38" s="161" t="s">
        <v>5</v>
      </c>
      <c r="G38" s="47" t="s">
        <v>94</v>
      </c>
      <c r="H38" s="114" t="s">
        <v>137</v>
      </c>
      <c r="I38" s="125"/>
      <c r="J38" s="118">
        <v>3.2</v>
      </c>
      <c r="K38" s="102">
        <v>0</v>
      </c>
      <c r="L38" s="102">
        <v>2.2999999999999998</v>
      </c>
      <c r="M38" s="102">
        <v>2.5</v>
      </c>
      <c r="N38" s="102">
        <v>1.2</v>
      </c>
      <c r="O38" s="102">
        <v>1</v>
      </c>
      <c r="P38" s="102">
        <v>0</v>
      </c>
      <c r="Q38" s="120">
        <f t="shared" ref="Q38" si="13">J38*70+K38*75+L38*75+N38*25+O38*60+P38*120+M38*45</f>
        <v>599</v>
      </c>
      <c r="S38" s="63"/>
    </row>
    <row r="39" spans="1:19" s="15" customFormat="1" ht="108" customHeight="1">
      <c r="A39" s="162"/>
      <c r="B39" s="163"/>
      <c r="C39" s="165"/>
      <c r="D39" s="22" t="s">
        <v>189</v>
      </c>
      <c r="E39" s="32" t="s">
        <v>218</v>
      </c>
      <c r="F39" s="166"/>
      <c r="G39" s="96" t="s">
        <v>95</v>
      </c>
      <c r="H39" s="115"/>
      <c r="I39" s="169"/>
      <c r="J39" s="170"/>
      <c r="K39" s="171"/>
      <c r="L39" s="171"/>
      <c r="M39" s="171"/>
      <c r="N39" s="171"/>
      <c r="O39" s="171"/>
      <c r="P39" s="171"/>
      <c r="Q39" s="120"/>
      <c r="S39" s="63"/>
    </row>
    <row r="40" spans="1:19" s="14" customFormat="1" ht="72" customHeight="1">
      <c r="A40" s="110">
        <v>24</v>
      </c>
      <c r="B40" s="112" t="s">
        <v>2</v>
      </c>
      <c r="C40" s="141" t="s">
        <v>6</v>
      </c>
      <c r="D40" s="30" t="s">
        <v>120</v>
      </c>
      <c r="E40" s="30" t="s">
        <v>131</v>
      </c>
      <c r="F40" s="161" t="s">
        <v>5</v>
      </c>
      <c r="G40" s="28" t="s">
        <v>46</v>
      </c>
      <c r="H40" s="123"/>
      <c r="I40" s="125"/>
      <c r="J40" s="118">
        <v>3.5</v>
      </c>
      <c r="K40" s="102">
        <v>0.7</v>
      </c>
      <c r="L40" s="102">
        <v>1</v>
      </c>
      <c r="M40" s="102">
        <v>2.5</v>
      </c>
      <c r="N40" s="102">
        <v>1</v>
      </c>
      <c r="O40" s="102">
        <v>0</v>
      </c>
      <c r="P40" s="102">
        <v>0</v>
      </c>
      <c r="Q40" s="120">
        <f t="shared" ref="Q40" si="14">J40*70+K40*75+L40*75+N40*25+O40*60+P40*120+M40*45</f>
        <v>510</v>
      </c>
      <c r="S40" s="63"/>
    </row>
    <row r="41" spans="1:19" s="15" customFormat="1" ht="72" customHeight="1" thickBot="1">
      <c r="A41" s="121"/>
      <c r="B41" s="122"/>
      <c r="C41" s="183"/>
      <c r="D41" s="23" t="s">
        <v>254</v>
      </c>
      <c r="E41" s="23" t="s">
        <v>99</v>
      </c>
      <c r="F41" s="184"/>
      <c r="G41" s="23" t="s">
        <v>75</v>
      </c>
      <c r="H41" s="124"/>
      <c r="I41" s="126"/>
      <c r="J41" s="127"/>
      <c r="K41" s="136"/>
      <c r="L41" s="136"/>
      <c r="M41" s="136"/>
      <c r="N41" s="136"/>
      <c r="O41" s="136"/>
      <c r="P41" s="136"/>
      <c r="Q41" s="135"/>
      <c r="S41" s="63"/>
    </row>
    <row r="42" spans="1:19" s="15" customFormat="1" ht="27.75" customHeight="1" thickBot="1">
      <c r="A42" s="42"/>
      <c r="B42" s="42"/>
      <c r="C42" s="43"/>
      <c r="D42" s="44"/>
      <c r="E42" s="44"/>
      <c r="F42" s="45"/>
      <c r="G42" s="44"/>
      <c r="H42" s="46"/>
      <c r="I42" s="42"/>
      <c r="S42" s="63"/>
    </row>
    <row r="43" spans="1:19" s="14" customFormat="1" ht="72" customHeight="1">
      <c r="A43" s="144">
        <v>27</v>
      </c>
      <c r="B43" s="145" t="s">
        <v>28</v>
      </c>
      <c r="C43" s="201" t="s">
        <v>39</v>
      </c>
      <c r="D43" s="91" t="s">
        <v>180</v>
      </c>
      <c r="E43" s="74" t="s">
        <v>29</v>
      </c>
      <c r="F43" s="202" t="s">
        <v>34</v>
      </c>
      <c r="G43" s="87" t="s">
        <v>233</v>
      </c>
      <c r="H43" s="204"/>
      <c r="I43" s="205"/>
      <c r="J43" s="173">
        <v>3.2</v>
      </c>
      <c r="K43" s="137">
        <v>0</v>
      </c>
      <c r="L43" s="137">
        <v>2.1</v>
      </c>
      <c r="M43" s="137">
        <v>2.5</v>
      </c>
      <c r="N43" s="137">
        <v>1.5</v>
      </c>
      <c r="O43" s="137">
        <v>0</v>
      </c>
      <c r="P43" s="137">
        <v>0</v>
      </c>
      <c r="Q43" s="138">
        <f>J43*70+K43*75+L43*75+N43*25+O43*60+P43*120+M43*45</f>
        <v>531.5</v>
      </c>
      <c r="S43" s="63"/>
    </row>
    <row r="44" spans="1:19" s="15" customFormat="1" ht="72" customHeight="1">
      <c r="A44" s="139"/>
      <c r="B44" s="140"/>
      <c r="C44" s="199"/>
      <c r="D44" s="75" t="s">
        <v>181</v>
      </c>
      <c r="E44" s="84" t="s">
        <v>182</v>
      </c>
      <c r="F44" s="203"/>
      <c r="G44" s="88" t="s">
        <v>234</v>
      </c>
      <c r="H44" s="143"/>
      <c r="I44" s="206"/>
      <c r="J44" s="182"/>
      <c r="K44" s="154"/>
      <c r="L44" s="154"/>
      <c r="M44" s="154"/>
      <c r="N44" s="154"/>
      <c r="O44" s="154"/>
      <c r="P44" s="154"/>
      <c r="Q44" s="120"/>
      <c r="S44" s="63"/>
    </row>
    <row r="45" spans="1:19" s="13" customFormat="1" ht="72" customHeight="1">
      <c r="A45" s="139">
        <v>28</v>
      </c>
      <c r="B45" s="140" t="s">
        <v>8</v>
      </c>
      <c r="C45" s="199" t="s">
        <v>6</v>
      </c>
      <c r="D45" s="82" t="s">
        <v>184</v>
      </c>
      <c r="E45" s="74" t="s">
        <v>76</v>
      </c>
      <c r="F45" s="152" t="s">
        <v>5</v>
      </c>
      <c r="G45" s="89" t="s">
        <v>77</v>
      </c>
      <c r="H45" s="142"/>
      <c r="I45" s="216"/>
      <c r="J45" s="154">
        <v>3</v>
      </c>
      <c r="K45" s="154">
        <v>0</v>
      </c>
      <c r="L45" s="154">
        <v>2.7</v>
      </c>
      <c r="M45" s="154">
        <v>2.5</v>
      </c>
      <c r="N45" s="154">
        <v>1.1000000000000001</v>
      </c>
      <c r="O45" s="154">
        <v>0</v>
      </c>
      <c r="P45" s="154">
        <v>0</v>
      </c>
      <c r="Q45" s="120">
        <f t="shared" ref="Q45" si="15">J45*70+K45*75+L45*75+N45*25+O45*60+P45*120+M45*45</f>
        <v>552.5</v>
      </c>
      <c r="S45" s="64"/>
    </row>
    <row r="46" spans="1:19" s="16" customFormat="1" ht="72" customHeight="1">
      <c r="A46" s="110"/>
      <c r="B46" s="112"/>
      <c r="C46" s="200"/>
      <c r="D46" s="75" t="s">
        <v>183</v>
      </c>
      <c r="E46" s="75" t="s">
        <v>185</v>
      </c>
      <c r="F46" s="153"/>
      <c r="G46" s="90" t="s">
        <v>235</v>
      </c>
      <c r="H46" s="123"/>
      <c r="I46" s="125"/>
      <c r="J46" s="102"/>
      <c r="K46" s="102"/>
      <c r="L46" s="102"/>
      <c r="M46" s="102"/>
      <c r="N46" s="102"/>
      <c r="O46" s="102"/>
      <c r="P46" s="102"/>
      <c r="Q46" s="104"/>
      <c r="S46" s="64"/>
    </row>
    <row r="47" spans="1:19" s="14" customFormat="1" ht="72" customHeight="1">
      <c r="A47" s="110">
        <v>29</v>
      </c>
      <c r="B47" s="112" t="s">
        <v>9</v>
      </c>
      <c r="C47" s="209" t="s">
        <v>187</v>
      </c>
      <c r="D47" s="156"/>
      <c r="E47" s="156"/>
      <c r="F47" s="156"/>
      <c r="G47" s="157"/>
      <c r="H47" s="114"/>
      <c r="I47" s="116"/>
      <c r="J47" s="118">
        <v>3.3</v>
      </c>
      <c r="K47" s="102">
        <v>0</v>
      </c>
      <c r="L47" s="102">
        <v>2</v>
      </c>
      <c r="M47" s="102">
        <v>2.5</v>
      </c>
      <c r="N47" s="102">
        <v>1</v>
      </c>
      <c r="O47" s="102">
        <v>0</v>
      </c>
      <c r="P47" s="102">
        <v>0</v>
      </c>
      <c r="Q47" s="120">
        <f t="shared" ref="Q47" si="16">J47*70+K47*75+L47*75+N47*25+O47*60+P47*120+M47*45</f>
        <v>518.5</v>
      </c>
      <c r="S47" s="63"/>
    </row>
    <row r="48" spans="1:19" s="15" customFormat="1" ht="72" customHeight="1">
      <c r="A48" s="162"/>
      <c r="B48" s="163"/>
      <c r="C48" s="197" t="s">
        <v>186</v>
      </c>
      <c r="D48" s="198"/>
      <c r="E48" s="65" t="s">
        <v>188</v>
      </c>
      <c r="F48" s="66"/>
      <c r="G48" s="67" t="s">
        <v>105</v>
      </c>
      <c r="H48" s="210"/>
      <c r="I48" s="169"/>
      <c r="J48" s="170"/>
      <c r="K48" s="171"/>
      <c r="L48" s="171"/>
      <c r="M48" s="171"/>
      <c r="N48" s="171"/>
      <c r="O48" s="171"/>
      <c r="P48" s="171"/>
      <c r="Q48" s="104"/>
    </row>
    <row r="49" spans="1:19" s="14" customFormat="1" ht="72" customHeight="1">
      <c r="A49" s="110">
        <v>30</v>
      </c>
      <c r="B49" s="112" t="s">
        <v>1</v>
      </c>
      <c r="C49" s="200" t="s">
        <v>117</v>
      </c>
      <c r="D49" s="74" t="s">
        <v>172</v>
      </c>
      <c r="E49" s="74" t="s">
        <v>149</v>
      </c>
      <c r="F49" s="203" t="s">
        <v>36</v>
      </c>
      <c r="G49" s="74" t="s">
        <v>230</v>
      </c>
      <c r="H49" s="114"/>
      <c r="I49" s="214"/>
      <c r="J49" s="118">
        <v>3</v>
      </c>
      <c r="K49" s="102">
        <v>0</v>
      </c>
      <c r="L49" s="102">
        <v>3.1</v>
      </c>
      <c r="M49" s="102">
        <v>2.5</v>
      </c>
      <c r="N49" s="102">
        <v>1.1000000000000001</v>
      </c>
      <c r="O49" s="102">
        <v>0</v>
      </c>
      <c r="P49" s="102">
        <v>0</v>
      </c>
      <c r="Q49" s="120">
        <f t="shared" ref="Q49" si="17">J49*70+K49*75+L49*75+N49*25+O49*60+P49*120+M49*45</f>
        <v>582.5</v>
      </c>
      <c r="S49" s="63"/>
    </row>
    <row r="50" spans="1:19" s="15" customFormat="1" ht="108" customHeight="1" thickBot="1">
      <c r="A50" s="121"/>
      <c r="B50" s="122"/>
      <c r="C50" s="207"/>
      <c r="D50" s="85" t="s">
        <v>253</v>
      </c>
      <c r="E50" s="85" t="s">
        <v>192</v>
      </c>
      <c r="F50" s="208"/>
      <c r="G50" s="85" t="s">
        <v>232</v>
      </c>
      <c r="H50" s="124"/>
      <c r="I50" s="215"/>
      <c r="J50" s="127"/>
      <c r="K50" s="136"/>
      <c r="L50" s="136"/>
      <c r="M50" s="136"/>
      <c r="N50" s="136"/>
      <c r="O50" s="136"/>
      <c r="P50" s="136"/>
      <c r="Q50" s="135"/>
      <c r="S50" s="63"/>
    </row>
    <row r="51" spans="1:19" s="17" customFormat="1" ht="20.100000000000001" customHeight="1">
      <c r="A51" s="92"/>
      <c r="B51" s="92"/>
      <c r="C51" s="26"/>
      <c r="D51" s="24"/>
      <c r="E51" s="24"/>
      <c r="F51" s="25"/>
      <c r="G51" s="24"/>
      <c r="H51" s="31"/>
      <c r="I51" s="92"/>
      <c r="J51" s="37"/>
      <c r="K51" s="37"/>
      <c r="L51" s="37"/>
      <c r="M51" s="37"/>
      <c r="N51" s="37"/>
      <c r="O51" s="37"/>
      <c r="P51" s="37"/>
      <c r="Q51" s="38"/>
    </row>
    <row r="52" spans="1:19" ht="49.5">
      <c r="A52" s="48" t="s">
        <v>266</v>
      </c>
      <c r="B52" s="49"/>
      <c r="C52" s="49"/>
      <c r="D52" s="50"/>
      <c r="E52" s="50"/>
      <c r="F52" s="49"/>
      <c r="G52" s="50"/>
      <c r="H52" s="51"/>
      <c r="I52" s="51"/>
      <c r="J52" s="51"/>
      <c r="K52" s="51"/>
      <c r="L52" s="52"/>
      <c r="M52" s="52"/>
      <c r="N52" s="55" t="s">
        <v>33</v>
      </c>
      <c r="O52" s="52"/>
      <c r="P52" s="51"/>
      <c r="Q52" s="51"/>
    </row>
    <row r="53" spans="1:19" ht="46.5">
      <c r="A53" s="56" t="s">
        <v>118</v>
      </c>
      <c r="B53" s="57"/>
      <c r="C53" s="57"/>
      <c r="D53" s="58"/>
      <c r="E53" s="58"/>
      <c r="F53" s="59"/>
      <c r="G53" s="58"/>
      <c r="H53" s="60"/>
      <c r="I53" s="60"/>
      <c r="J53" s="61"/>
      <c r="K53" s="61"/>
      <c r="L53" s="61"/>
      <c r="M53" s="61"/>
      <c r="N53" s="61"/>
      <c r="O53" s="61"/>
      <c r="P53" s="61"/>
      <c r="Q53" s="62"/>
    </row>
    <row r="54" spans="1:19">
      <c r="A54" s="20"/>
      <c r="B54" s="1"/>
      <c r="C54" s="1"/>
      <c r="K54" s="36"/>
    </row>
    <row r="55" spans="1:19">
      <c r="A55" s="3"/>
      <c r="B55" s="1"/>
      <c r="C55" s="1"/>
      <c r="D55" s="1"/>
      <c r="H55" s="3"/>
      <c r="I55" s="3"/>
    </row>
    <row r="56" spans="1:19" ht="49.5">
      <c r="A56" s="51"/>
      <c r="B56" s="3"/>
      <c r="H56" s="3"/>
      <c r="I56" s="3"/>
    </row>
    <row r="57" spans="1:19">
      <c r="H57" s="4"/>
      <c r="I57" s="4"/>
      <c r="L57" s="3"/>
      <c r="M57" s="3"/>
      <c r="N57" s="3"/>
      <c r="O57" s="3"/>
      <c r="P57" s="3"/>
    </row>
    <row r="58" spans="1:19">
      <c r="H58" s="4"/>
      <c r="I58" s="4"/>
      <c r="L58" s="3"/>
      <c r="M58" s="3"/>
      <c r="N58" s="3"/>
      <c r="O58" s="3"/>
      <c r="P58" s="3"/>
    </row>
    <row r="59" spans="1:19">
      <c r="E59" s="21"/>
      <c r="F59" s="2"/>
      <c r="I59" s="4"/>
      <c r="P59" s="3"/>
    </row>
    <row r="60" spans="1:19">
      <c r="E60" s="21"/>
      <c r="F60" s="2"/>
      <c r="I60" s="4"/>
      <c r="P60" s="3"/>
    </row>
    <row r="61" spans="1:19">
      <c r="E61" s="21"/>
      <c r="F61" s="2"/>
      <c r="I61" s="4"/>
      <c r="P61" s="3"/>
    </row>
    <row r="62" spans="1:19">
      <c r="E62" s="21"/>
      <c r="F62" s="2"/>
      <c r="I62" s="4"/>
      <c r="P62" s="3"/>
    </row>
  </sheetData>
  <mergeCells count="317">
    <mergeCell ref="O3:O4"/>
    <mergeCell ref="P3:P4"/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A5:A6"/>
    <mergeCell ref="B5:B6"/>
    <mergeCell ref="C5:C6"/>
    <mergeCell ref="F5:F6"/>
    <mergeCell ref="H5:H6"/>
    <mergeCell ref="L3:L4"/>
    <mergeCell ref="M3:M4"/>
    <mergeCell ref="N3:N4"/>
    <mergeCell ref="O5:O6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K7:K8"/>
    <mergeCell ref="L7:L8"/>
    <mergeCell ref="M7:M8"/>
    <mergeCell ref="N7:N8"/>
    <mergeCell ref="O7:O8"/>
    <mergeCell ref="P7:P8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O14:O15"/>
    <mergeCell ref="P14:P15"/>
    <mergeCell ref="Q14:Q15"/>
    <mergeCell ref="O12:O13"/>
    <mergeCell ref="P12:P13"/>
    <mergeCell ref="Q12:Q13"/>
    <mergeCell ref="A14:A15"/>
    <mergeCell ref="B14:B15"/>
    <mergeCell ref="C14:G14"/>
    <mergeCell ref="H14:H15"/>
    <mergeCell ref="I14:I15"/>
    <mergeCell ref="J14:J15"/>
    <mergeCell ref="K14:K15"/>
    <mergeCell ref="I12:I13"/>
    <mergeCell ref="J12:J13"/>
    <mergeCell ref="K12:K13"/>
    <mergeCell ref="L12:L13"/>
    <mergeCell ref="M12:M13"/>
    <mergeCell ref="N12:N13"/>
    <mergeCell ref="C15:D15"/>
    <mergeCell ref="A16:A17"/>
    <mergeCell ref="B16:B17"/>
    <mergeCell ref="C16:C17"/>
    <mergeCell ref="F16:F17"/>
    <mergeCell ref="H16:H17"/>
    <mergeCell ref="L14:L15"/>
    <mergeCell ref="M14:M15"/>
    <mergeCell ref="N14:N15"/>
    <mergeCell ref="O16:O17"/>
    <mergeCell ref="P16:P17"/>
    <mergeCell ref="Q16:Q17"/>
    <mergeCell ref="A18:A19"/>
    <mergeCell ref="B18:B19"/>
    <mergeCell ref="C18:C19"/>
    <mergeCell ref="F18:F19"/>
    <mergeCell ref="H18:H19"/>
    <mergeCell ref="I18:I19"/>
    <mergeCell ref="J18:J19"/>
    <mergeCell ref="I16:I17"/>
    <mergeCell ref="J16:J17"/>
    <mergeCell ref="K16:K17"/>
    <mergeCell ref="L16:L17"/>
    <mergeCell ref="M16:M17"/>
    <mergeCell ref="N16:N17"/>
    <mergeCell ref="Q18:Q19"/>
    <mergeCell ref="A21:A22"/>
    <mergeCell ref="B21:B22"/>
    <mergeCell ref="C21:C22"/>
    <mergeCell ref="F21:F22"/>
    <mergeCell ref="H21:H22"/>
    <mergeCell ref="I21:I22"/>
    <mergeCell ref="J21:J22"/>
    <mergeCell ref="K21:K22"/>
    <mergeCell ref="L21:L22"/>
    <mergeCell ref="K18:K19"/>
    <mergeCell ref="L18:L19"/>
    <mergeCell ref="M18:M19"/>
    <mergeCell ref="N18:N19"/>
    <mergeCell ref="O18:O19"/>
    <mergeCell ref="P18:P19"/>
    <mergeCell ref="M21:M22"/>
    <mergeCell ref="N21:N22"/>
    <mergeCell ref="O21:O22"/>
    <mergeCell ref="P21:P22"/>
    <mergeCell ref="Q21:Q22"/>
    <mergeCell ref="A23:A24"/>
    <mergeCell ref="B23:B24"/>
    <mergeCell ref="C23:C24"/>
    <mergeCell ref="F23:F24"/>
    <mergeCell ref="H23:H24"/>
    <mergeCell ref="O25:O26"/>
    <mergeCell ref="P25:P26"/>
    <mergeCell ref="Q25:Q26"/>
    <mergeCell ref="O23:O24"/>
    <mergeCell ref="P23:P24"/>
    <mergeCell ref="Q23:Q24"/>
    <mergeCell ref="A25:A26"/>
    <mergeCell ref="B25:B26"/>
    <mergeCell ref="C25:G25"/>
    <mergeCell ref="H25:H26"/>
    <mergeCell ref="I25:I26"/>
    <mergeCell ref="J25:J26"/>
    <mergeCell ref="K25:K26"/>
    <mergeCell ref="I23:I24"/>
    <mergeCell ref="J23:J24"/>
    <mergeCell ref="K23:K24"/>
    <mergeCell ref="L23:L24"/>
    <mergeCell ref="M23:M24"/>
    <mergeCell ref="N23:N24"/>
    <mergeCell ref="C26:D26"/>
    <mergeCell ref="A27:A28"/>
    <mergeCell ref="B27:B28"/>
    <mergeCell ref="C27:C28"/>
    <mergeCell ref="F27:F28"/>
    <mergeCell ref="H27:H28"/>
    <mergeCell ref="L25:L26"/>
    <mergeCell ref="M25:M26"/>
    <mergeCell ref="N25:N26"/>
    <mergeCell ref="O27:O28"/>
    <mergeCell ref="P27:P28"/>
    <mergeCell ref="Q27:Q28"/>
    <mergeCell ref="A29:A30"/>
    <mergeCell ref="B29:B30"/>
    <mergeCell ref="C29:C30"/>
    <mergeCell ref="F29:F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Q29:Q30"/>
    <mergeCell ref="A32:A33"/>
    <mergeCell ref="B32:B33"/>
    <mergeCell ref="C32:C33"/>
    <mergeCell ref="F32:F33"/>
    <mergeCell ref="H32:H33"/>
    <mergeCell ref="I32:I33"/>
    <mergeCell ref="J32:J33"/>
    <mergeCell ref="K32:K33"/>
    <mergeCell ref="L32:L33"/>
    <mergeCell ref="K29:K30"/>
    <mergeCell ref="L29:L30"/>
    <mergeCell ref="M29:M30"/>
    <mergeCell ref="N29:N30"/>
    <mergeCell ref="O29:O30"/>
    <mergeCell ref="P29:P30"/>
    <mergeCell ref="M32:M33"/>
    <mergeCell ref="N32:N33"/>
    <mergeCell ref="O32:O33"/>
    <mergeCell ref="P32:P33"/>
    <mergeCell ref="Q32:Q33"/>
    <mergeCell ref="A34:A35"/>
    <mergeCell ref="B34:B35"/>
    <mergeCell ref="C34:C35"/>
    <mergeCell ref="F34:F35"/>
    <mergeCell ref="H34:H35"/>
    <mergeCell ref="O36:O37"/>
    <mergeCell ref="P36:P37"/>
    <mergeCell ref="Q36:Q37"/>
    <mergeCell ref="O34:O35"/>
    <mergeCell ref="P34:P35"/>
    <mergeCell ref="Q34:Q35"/>
    <mergeCell ref="A36:A37"/>
    <mergeCell ref="B36:B37"/>
    <mergeCell ref="C36:G36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C37:D37"/>
    <mergeCell ref="A38:A39"/>
    <mergeCell ref="B38:B39"/>
    <mergeCell ref="C38:C39"/>
    <mergeCell ref="F38:F39"/>
    <mergeCell ref="H38:H39"/>
    <mergeCell ref="L36:L37"/>
    <mergeCell ref="M36:M37"/>
    <mergeCell ref="N36:N37"/>
    <mergeCell ref="O38:O39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K40:K41"/>
    <mergeCell ref="L40:L41"/>
    <mergeCell ref="M40:M41"/>
    <mergeCell ref="N40:N41"/>
    <mergeCell ref="O40:O41"/>
    <mergeCell ref="P40:P41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O49:O50"/>
    <mergeCell ref="P49:P50"/>
    <mergeCell ref="Q49:Q50"/>
    <mergeCell ref="I49:I50"/>
    <mergeCell ref="J49:J50"/>
    <mergeCell ref="K49:K50"/>
    <mergeCell ref="L49:L50"/>
    <mergeCell ref="M49:M50"/>
    <mergeCell ref="N49:N50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2"/>
  <sheetViews>
    <sheetView topLeftCell="A13" zoomScale="25" zoomScaleNormal="25" zoomScaleSheetLayoutView="25" workbookViewId="0">
      <selection activeCell="F34" sqref="F34:F35"/>
    </sheetView>
  </sheetViews>
  <sheetFormatPr defaultColWidth="9" defaultRowHeight="32.25"/>
  <cols>
    <col min="1" max="1" width="8.5" style="19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1.25" style="21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18" style="3" customWidth="1"/>
    <col min="20" max="16384" width="9" style="3"/>
  </cols>
  <sheetData>
    <row r="1" spans="1:26" s="12" customFormat="1" ht="143.44999999999999" customHeight="1" thickBot="1">
      <c r="A1" s="128" t="s">
        <v>269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31" t="s">
        <v>14</v>
      </c>
      <c r="N1" s="131" t="s">
        <v>15</v>
      </c>
      <c r="O1" s="131" t="s">
        <v>16</v>
      </c>
      <c r="P1" s="131" t="s">
        <v>17</v>
      </c>
      <c r="Q1" s="133" t="s">
        <v>7</v>
      </c>
    </row>
    <row r="2" spans="1:26" s="13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37</v>
      </c>
      <c r="H2" s="7" t="s">
        <v>10</v>
      </c>
      <c r="I2" s="11" t="s">
        <v>23</v>
      </c>
      <c r="J2" s="130"/>
      <c r="K2" s="130"/>
      <c r="L2" s="130"/>
      <c r="M2" s="132"/>
      <c r="N2" s="132"/>
      <c r="O2" s="132"/>
      <c r="P2" s="132"/>
      <c r="Q2" s="134"/>
    </row>
    <row r="3" spans="1:26" s="14" customFormat="1" ht="72" customHeight="1" thickTop="1">
      <c r="A3" s="110">
        <v>1</v>
      </c>
      <c r="B3" s="112" t="s">
        <v>9</v>
      </c>
      <c r="C3" s="155" t="s">
        <v>244</v>
      </c>
      <c r="D3" s="156"/>
      <c r="E3" s="156"/>
      <c r="F3" s="156"/>
      <c r="G3" s="157"/>
      <c r="H3" s="114"/>
      <c r="I3" s="116"/>
      <c r="J3" s="118">
        <v>3.7</v>
      </c>
      <c r="K3" s="102">
        <v>2.1</v>
      </c>
      <c r="L3" s="102">
        <v>0</v>
      </c>
      <c r="M3" s="102">
        <v>2.8</v>
      </c>
      <c r="N3" s="102">
        <v>1</v>
      </c>
      <c r="O3" s="102">
        <v>0</v>
      </c>
      <c r="P3" s="102">
        <v>0</v>
      </c>
      <c r="Q3" s="120">
        <f t="shared" ref="Q3" si="0">J3*70+K3*75+L3*75+N3*25+O3*60+P3*120+M3*45</f>
        <v>567.5</v>
      </c>
    </row>
    <row r="4" spans="1:26" s="15" customFormat="1" ht="72" customHeight="1">
      <c r="A4" s="111"/>
      <c r="B4" s="113"/>
      <c r="C4" s="211" t="s">
        <v>242</v>
      </c>
      <c r="D4" s="212"/>
      <c r="E4" s="95" t="s">
        <v>101</v>
      </c>
      <c r="F4" s="35"/>
      <c r="G4" s="34" t="s">
        <v>5</v>
      </c>
      <c r="H4" s="115"/>
      <c r="I4" s="117"/>
      <c r="J4" s="119"/>
      <c r="K4" s="103"/>
      <c r="L4" s="103"/>
      <c r="M4" s="103"/>
      <c r="N4" s="103"/>
      <c r="O4" s="103"/>
      <c r="P4" s="103"/>
      <c r="Q4" s="120"/>
    </row>
    <row r="5" spans="1:26" s="14" customFormat="1" ht="72" customHeight="1">
      <c r="A5" s="110">
        <v>2</v>
      </c>
      <c r="B5" s="112" t="s">
        <v>1</v>
      </c>
      <c r="C5" s="164" t="s">
        <v>30</v>
      </c>
      <c r="D5" s="33" t="s">
        <v>248</v>
      </c>
      <c r="E5" s="30" t="s">
        <v>41</v>
      </c>
      <c r="F5" s="161" t="s">
        <v>5</v>
      </c>
      <c r="G5" s="30" t="s">
        <v>84</v>
      </c>
      <c r="H5" s="114"/>
      <c r="I5" s="125"/>
      <c r="J5" s="118">
        <v>2.8</v>
      </c>
      <c r="K5" s="102">
        <v>1.4</v>
      </c>
      <c r="L5" s="102">
        <v>0.8</v>
      </c>
      <c r="M5" s="102">
        <v>2.5</v>
      </c>
      <c r="N5" s="102">
        <v>1.5</v>
      </c>
      <c r="O5" s="102">
        <v>0</v>
      </c>
      <c r="P5" s="102">
        <v>0</v>
      </c>
      <c r="Q5" s="120">
        <f t="shared" ref="Q5" si="1">J5*70+K5*75+L5*75+N5*25+O5*60+P5*120+M5*45</f>
        <v>511</v>
      </c>
    </row>
    <row r="6" spans="1:26" s="15" customFormat="1" ht="114" customHeight="1">
      <c r="A6" s="111"/>
      <c r="B6" s="113"/>
      <c r="C6" s="172"/>
      <c r="D6" s="22" t="s">
        <v>273</v>
      </c>
      <c r="E6" s="22" t="s">
        <v>42</v>
      </c>
      <c r="F6" s="148"/>
      <c r="G6" s="22" t="s">
        <v>85</v>
      </c>
      <c r="H6" s="115"/>
      <c r="I6" s="117"/>
      <c r="J6" s="119"/>
      <c r="K6" s="103"/>
      <c r="L6" s="103"/>
      <c r="M6" s="103"/>
      <c r="N6" s="103"/>
      <c r="O6" s="103"/>
      <c r="P6" s="103"/>
      <c r="Q6" s="120"/>
    </row>
    <row r="7" spans="1:26" s="14" customFormat="1" ht="72" customHeight="1">
      <c r="A7" s="110">
        <v>3</v>
      </c>
      <c r="B7" s="112" t="s">
        <v>2</v>
      </c>
      <c r="C7" s="164" t="s">
        <v>6</v>
      </c>
      <c r="D7" s="30" t="s">
        <v>43</v>
      </c>
      <c r="E7" s="30" t="s">
        <v>45</v>
      </c>
      <c r="F7" s="161" t="s">
        <v>5</v>
      </c>
      <c r="G7" s="30" t="s">
        <v>47</v>
      </c>
      <c r="H7" s="123"/>
      <c r="I7" s="125"/>
      <c r="J7" s="118">
        <v>3.5</v>
      </c>
      <c r="K7" s="102">
        <v>0.7</v>
      </c>
      <c r="L7" s="102">
        <v>0.9</v>
      </c>
      <c r="M7" s="102">
        <v>2.5</v>
      </c>
      <c r="N7" s="102">
        <v>1</v>
      </c>
      <c r="O7" s="102">
        <v>0</v>
      </c>
      <c r="P7" s="102">
        <v>0</v>
      </c>
      <c r="Q7" s="120">
        <f t="shared" ref="Q7" si="2">J7*70+K7*75+L7*75+N7*25+O7*60+P7*120+M7*45</f>
        <v>502.5</v>
      </c>
    </row>
    <row r="8" spans="1:26" s="15" customFormat="1" ht="72" customHeight="1" thickBot="1">
      <c r="A8" s="121"/>
      <c r="B8" s="122"/>
      <c r="C8" s="213"/>
      <c r="D8" s="23" t="s">
        <v>44</v>
      </c>
      <c r="E8" s="23" t="s">
        <v>147</v>
      </c>
      <c r="F8" s="184"/>
      <c r="G8" s="23" t="s">
        <v>48</v>
      </c>
      <c r="H8" s="124"/>
      <c r="I8" s="126"/>
      <c r="J8" s="127"/>
      <c r="K8" s="136"/>
      <c r="L8" s="136"/>
      <c r="M8" s="136"/>
      <c r="N8" s="136"/>
      <c r="O8" s="136"/>
      <c r="P8" s="136"/>
      <c r="Q8" s="135"/>
    </row>
    <row r="9" spans="1:26" s="18" customFormat="1" ht="20.100000000000001" customHeight="1" thickBot="1">
      <c r="A9" s="92"/>
      <c r="B9" s="92"/>
      <c r="C9" s="27"/>
      <c r="D9" s="24"/>
      <c r="E9" s="24"/>
      <c r="F9" s="25"/>
      <c r="G9" s="24"/>
      <c r="H9" s="31"/>
      <c r="I9" s="92"/>
      <c r="J9" s="93"/>
      <c r="K9" s="93"/>
      <c r="L9" s="93"/>
      <c r="M9" s="93"/>
      <c r="N9" s="93"/>
      <c r="O9" s="93"/>
      <c r="P9" s="93"/>
      <c r="Q9" s="94"/>
    </row>
    <row r="10" spans="1:26" s="14" customFormat="1" ht="72" customHeight="1">
      <c r="A10" s="144">
        <v>6</v>
      </c>
      <c r="B10" s="145" t="s">
        <v>3</v>
      </c>
      <c r="C10" s="146" t="s">
        <v>26</v>
      </c>
      <c r="D10" s="29" t="s">
        <v>90</v>
      </c>
      <c r="E10" s="29" t="s">
        <v>198</v>
      </c>
      <c r="F10" s="147" t="s">
        <v>34</v>
      </c>
      <c r="G10" s="29" t="s">
        <v>82</v>
      </c>
      <c r="H10" s="149"/>
      <c r="I10" s="151"/>
      <c r="J10" s="137">
        <v>3.5</v>
      </c>
      <c r="K10" s="137">
        <v>1.8</v>
      </c>
      <c r="L10" s="137">
        <v>0</v>
      </c>
      <c r="M10" s="137">
        <v>2.5</v>
      </c>
      <c r="N10" s="137">
        <v>1.4</v>
      </c>
      <c r="O10" s="137">
        <v>0</v>
      </c>
      <c r="P10" s="137">
        <v>0</v>
      </c>
      <c r="Q10" s="138">
        <f>J10*70+K10*75+L10*75+N10*25+O10*60+P10*120+M10*45</f>
        <v>527.5</v>
      </c>
    </row>
    <row r="11" spans="1:26" s="15" customFormat="1" ht="72" customHeight="1">
      <c r="A11" s="139"/>
      <c r="B11" s="140"/>
      <c r="C11" s="141"/>
      <c r="D11" s="22" t="s">
        <v>89</v>
      </c>
      <c r="E11" s="22" t="s">
        <v>204</v>
      </c>
      <c r="F11" s="148"/>
      <c r="G11" s="22" t="s">
        <v>83</v>
      </c>
      <c r="H11" s="150"/>
      <c r="I11" s="117"/>
      <c r="J11" s="102"/>
      <c r="K11" s="102"/>
      <c r="L11" s="102"/>
      <c r="M11" s="102"/>
      <c r="N11" s="102"/>
      <c r="O11" s="102"/>
      <c r="P11" s="102"/>
      <c r="Q11" s="120"/>
    </row>
    <row r="12" spans="1:26" s="13" customFormat="1" ht="72" customHeight="1">
      <c r="A12" s="139">
        <v>7</v>
      </c>
      <c r="B12" s="140" t="s">
        <v>8</v>
      </c>
      <c r="C12" s="141" t="s">
        <v>6</v>
      </c>
      <c r="D12" s="82" t="s">
        <v>78</v>
      </c>
      <c r="E12" s="74" t="s">
        <v>61</v>
      </c>
      <c r="F12" s="238" t="s">
        <v>5</v>
      </c>
      <c r="G12" s="74" t="s">
        <v>60</v>
      </c>
      <c r="H12" s="142" t="s">
        <v>40</v>
      </c>
      <c r="I12" s="116" t="s">
        <v>138</v>
      </c>
      <c r="J12" s="158">
        <v>2.7</v>
      </c>
      <c r="K12" s="154">
        <v>2</v>
      </c>
      <c r="L12" s="154">
        <v>0.5</v>
      </c>
      <c r="M12" s="154">
        <v>2.5</v>
      </c>
      <c r="N12" s="154">
        <v>1.8</v>
      </c>
      <c r="O12" s="154">
        <v>1</v>
      </c>
      <c r="P12" s="154">
        <v>1</v>
      </c>
      <c r="Q12" s="120">
        <f t="shared" ref="Q12" si="3">J12*70+K12*75+L12*75+N12*25+O12*60+P12*120+M12*45</f>
        <v>714</v>
      </c>
      <c r="S12" s="106"/>
      <c r="T12" s="108"/>
      <c r="U12" s="108"/>
      <c r="V12" s="108"/>
      <c r="W12" s="108"/>
      <c r="X12" s="108"/>
      <c r="Y12" s="108"/>
      <c r="Z12" s="109"/>
    </row>
    <row r="13" spans="1:26" s="16" customFormat="1" ht="72" customHeight="1">
      <c r="A13" s="139"/>
      <c r="B13" s="140"/>
      <c r="C13" s="141"/>
      <c r="D13" s="75" t="s">
        <v>224</v>
      </c>
      <c r="E13" s="75" t="s">
        <v>62</v>
      </c>
      <c r="F13" s="153"/>
      <c r="G13" s="75" t="s">
        <v>111</v>
      </c>
      <c r="H13" s="143"/>
      <c r="I13" s="117"/>
      <c r="J13" s="111"/>
      <c r="K13" s="154"/>
      <c r="L13" s="154"/>
      <c r="M13" s="154"/>
      <c r="N13" s="154"/>
      <c r="O13" s="154"/>
      <c r="P13" s="154"/>
      <c r="Q13" s="120"/>
      <c r="S13" s="107"/>
      <c r="T13" s="108"/>
      <c r="U13" s="108"/>
      <c r="V13" s="108"/>
      <c r="W13" s="108"/>
      <c r="X13" s="108"/>
      <c r="Y13" s="108"/>
      <c r="Z13" s="109"/>
    </row>
    <row r="14" spans="1:26" s="14" customFormat="1" ht="72" customHeight="1">
      <c r="A14" s="110">
        <v>8</v>
      </c>
      <c r="B14" s="112" t="s">
        <v>9</v>
      </c>
      <c r="C14" s="155" t="s">
        <v>86</v>
      </c>
      <c r="D14" s="156"/>
      <c r="E14" s="156"/>
      <c r="F14" s="156"/>
      <c r="G14" s="157"/>
      <c r="H14" s="114"/>
      <c r="I14" s="125"/>
      <c r="J14" s="118">
        <v>3.7</v>
      </c>
      <c r="K14" s="102">
        <v>2</v>
      </c>
      <c r="L14" s="102">
        <v>0</v>
      </c>
      <c r="M14" s="102">
        <v>2.5</v>
      </c>
      <c r="N14" s="102">
        <v>0.5</v>
      </c>
      <c r="O14" s="102">
        <v>0</v>
      </c>
      <c r="P14" s="102">
        <v>0</v>
      </c>
      <c r="Q14" s="120">
        <f t="shared" ref="Q14" si="4">J14*70+K14*75+L14*75+N14*25+O14*60+P14*120+M14*45</f>
        <v>534</v>
      </c>
    </row>
    <row r="15" spans="1:26" s="15" customFormat="1" ht="72" customHeight="1">
      <c r="A15" s="111"/>
      <c r="B15" s="113"/>
      <c r="C15" s="159" t="s">
        <v>96</v>
      </c>
      <c r="D15" s="160"/>
      <c r="E15" s="95" t="s">
        <v>87</v>
      </c>
      <c r="F15" s="35" t="s">
        <v>36</v>
      </c>
      <c r="G15" s="41" t="s">
        <v>97</v>
      </c>
      <c r="H15" s="115"/>
      <c r="I15" s="117"/>
      <c r="J15" s="119"/>
      <c r="K15" s="103"/>
      <c r="L15" s="103"/>
      <c r="M15" s="103"/>
      <c r="N15" s="103"/>
      <c r="O15" s="103"/>
      <c r="P15" s="103"/>
      <c r="Q15" s="120"/>
    </row>
    <row r="16" spans="1:26" s="14" customFormat="1" ht="72" customHeight="1">
      <c r="A16" s="110">
        <v>9</v>
      </c>
      <c r="B16" s="112" t="s">
        <v>1</v>
      </c>
      <c r="C16" s="164" t="s">
        <v>31</v>
      </c>
      <c r="D16" s="33" t="s">
        <v>247</v>
      </c>
      <c r="E16" s="30" t="s">
        <v>123</v>
      </c>
      <c r="F16" s="161" t="s">
        <v>5</v>
      </c>
      <c r="G16" s="47" t="s">
        <v>124</v>
      </c>
      <c r="H16" s="114"/>
      <c r="I16" s="125"/>
      <c r="J16" s="118">
        <v>2.8</v>
      </c>
      <c r="K16" s="102">
        <v>1.7</v>
      </c>
      <c r="L16" s="102">
        <v>0</v>
      </c>
      <c r="M16" s="102">
        <v>2.5</v>
      </c>
      <c r="N16" s="102">
        <v>1.3</v>
      </c>
      <c r="O16" s="102">
        <v>0</v>
      </c>
      <c r="P16" s="102">
        <v>0</v>
      </c>
      <c r="Q16" s="120">
        <f t="shared" ref="Q16" si="5">J16*70+K16*75+L16*75+N16*25+O16*60+P16*120+M16*45</f>
        <v>468.5</v>
      </c>
    </row>
    <row r="17" spans="1:19" s="15" customFormat="1" ht="120" customHeight="1">
      <c r="A17" s="111"/>
      <c r="B17" s="113"/>
      <c r="C17" s="165"/>
      <c r="D17" s="22" t="s">
        <v>246</v>
      </c>
      <c r="E17" s="22" t="s">
        <v>91</v>
      </c>
      <c r="F17" s="148"/>
      <c r="G17" s="96" t="s">
        <v>205</v>
      </c>
      <c r="H17" s="115"/>
      <c r="I17" s="117"/>
      <c r="J17" s="119"/>
      <c r="K17" s="103"/>
      <c r="L17" s="103"/>
      <c r="M17" s="103"/>
      <c r="N17" s="103"/>
      <c r="O17" s="103"/>
      <c r="P17" s="103"/>
      <c r="Q17" s="120"/>
    </row>
    <row r="18" spans="1:19" s="14" customFormat="1" ht="72" customHeight="1">
      <c r="A18" s="110">
        <v>10</v>
      </c>
      <c r="B18" s="112" t="s">
        <v>2</v>
      </c>
      <c r="C18" s="164" t="s">
        <v>6</v>
      </c>
      <c r="D18" s="30" t="s">
        <v>53</v>
      </c>
      <c r="E18" s="30" t="s">
        <v>125</v>
      </c>
      <c r="F18" s="161" t="s">
        <v>36</v>
      </c>
      <c r="G18" s="30" t="s">
        <v>54</v>
      </c>
      <c r="H18" s="167"/>
      <c r="I18" s="125"/>
      <c r="J18" s="118">
        <v>3.6</v>
      </c>
      <c r="K18" s="102">
        <v>0.7</v>
      </c>
      <c r="L18" s="102">
        <v>1.4</v>
      </c>
      <c r="M18" s="102">
        <v>2.5</v>
      </c>
      <c r="N18" s="102">
        <v>1</v>
      </c>
      <c r="O18" s="102">
        <v>0</v>
      </c>
      <c r="P18" s="102">
        <v>0</v>
      </c>
      <c r="Q18" s="120">
        <f t="shared" ref="Q18" si="6">J18*70+K18*75+L18*75+N18*25+O18*60+P18*120+M18*45</f>
        <v>547</v>
      </c>
    </row>
    <row r="19" spans="1:19" s="15" customFormat="1" ht="72" customHeight="1" thickBot="1">
      <c r="A19" s="121"/>
      <c r="B19" s="122"/>
      <c r="C19" s="213"/>
      <c r="D19" s="23" t="s">
        <v>207</v>
      </c>
      <c r="E19" s="23" t="s">
        <v>106</v>
      </c>
      <c r="F19" s="184"/>
      <c r="G19" s="23" t="s">
        <v>55</v>
      </c>
      <c r="H19" s="233"/>
      <c r="I19" s="126"/>
      <c r="J19" s="127"/>
      <c r="K19" s="136"/>
      <c r="L19" s="136"/>
      <c r="M19" s="136"/>
      <c r="N19" s="136"/>
      <c r="O19" s="136"/>
      <c r="P19" s="136"/>
      <c r="Q19" s="135"/>
    </row>
    <row r="20" spans="1:19" s="18" customFormat="1" ht="20.100000000000001" customHeight="1" thickBot="1">
      <c r="A20" s="92"/>
      <c r="B20" s="92"/>
      <c r="C20" s="27"/>
      <c r="D20" s="24"/>
      <c r="E20" s="24"/>
      <c r="F20" s="25"/>
      <c r="G20" s="24"/>
      <c r="H20" s="31"/>
      <c r="I20" s="92"/>
      <c r="J20" s="93"/>
      <c r="K20" s="93"/>
      <c r="L20" s="93"/>
      <c r="M20" s="93"/>
      <c r="N20" s="93"/>
      <c r="O20" s="93"/>
      <c r="P20" s="93"/>
      <c r="Q20" s="94"/>
    </row>
    <row r="21" spans="1:19" s="14" customFormat="1" ht="72" customHeight="1">
      <c r="A21" s="174">
        <v>13</v>
      </c>
      <c r="B21" s="175" t="s">
        <v>3</v>
      </c>
      <c r="C21" s="146" t="s">
        <v>107</v>
      </c>
      <c r="D21" s="29" t="s">
        <v>56</v>
      </c>
      <c r="E21" s="29" t="s">
        <v>58</v>
      </c>
      <c r="F21" s="224" t="s">
        <v>5</v>
      </c>
      <c r="G21" s="29" t="s">
        <v>108</v>
      </c>
      <c r="H21" s="149"/>
      <c r="I21" s="151"/>
      <c r="J21" s="173">
        <v>2.8</v>
      </c>
      <c r="K21" s="137">
        <v>2.1</v>
      </c>
      <c r="L21" s="137">
        <v>0</v>
      </c>
      <c r="M21" s="137">
        <v>2.5</v>
      </c>
      <c r="N21" s="137">
        <v>1.1000000000000001</v>
      </c>
      <c r="O21" s="137">
        <v>0</v>
      </c>
      <c r="P21" s="137">
        <v>0</v>
      </c>
      <c r="Q21" s="138">
        <f>J21*70+K21*75+L21*75+N21*25+O21*60+P21*120+M21*45</f>
        <v>493.5</v>
      </c>
    </row>
    <row r="22" spans="1:19" s="15" customFormat="1" ht="72" customHeight="1">
      <c r="A22" s="162"/>
      <c r="B22" s="163"/>
      <c r="C22" s="141"/>
      <c r="D22" s="22" t="s">
        <v>57</v>
      </c>
      <c r="E22" s="22" t="s">
        <v>59</v>
      </c>
      <c r="F22" s="153"/>
      <c r="G22" s="22" t="s">
        <v>109</v>
      </c>
      <c r="H22" s="167"/>
      <c r="I22" s="169"/>
      <c r="J22" s="118"/>
      <c r="K22" s="102"/>
      <c r="L22" s="102"/>
      <c r="M22" s="102"/>
      <c r="N22" s="102"/>
      <c r="O22" s="102"/>
      <c r="P22" s="102"/>
      <c r="Q22" s="120"/>
    </row>
    <row r="23" spans="1:19" s="13" customFormat="1" ht="72" customHeight="1">
      <c r="A23" s="139">
        <v>14</v>
      </c>
      <c r="B23" s="140" t="s">
        <v>8</v>
      </c>
      <c r="C23" s="172" t="s">
        <v>6</v>
      </c>
      <c r="D23" s="83" t="s">
        <v>222</v>
      </c>
      <c r="E23" s="83" t="s">
        <v>121</v>
      </c>
      <c r="F23" s="239" t="s">
        <v>34</v>
      </c>
      <c r="G23" s="83" t="s">
        <v>122</v>
      </c>
      <c r="H23" s="142" t="s">
        <v>271</v>
      </c>
      <c r="I23" s="116" t="s">
        <v>138</v>
      </c>
      <c r="J23" s="182">
        <v>2.7</v>
      </c>
      <c r="K23" s="154">
        <v>2.1</v>
      </c>
      <c r="L23" s="154">
        <v>0</v>
      </c>
      <c r="M23" s="154">
        <v>2.5</v>
      </c>
      <c r="N23" s="154">
        <v>1</v>
      </c>
      <c r="O23" s="154">
        <v>1</v>
      </c>
      <c r="P23" s="154">
        <v>1</v>
      </c>
      <c r="Q23" s="120">
        <f t="shared" ref="Q23" si="7">J23*70+K23*75+L23*75+N23*25+O23*60+P23*120+M23*45</f>
        <v>664</v>
      </c>
    </row>
    <row r="24" spans="1:19" s="16" customFormat="1" ht="72" customHeight="1">
      <c r="A24" s="139"/>
      <c r="B24" s="140"/>
      <c r="C24" s="141"/>
      <c r="D24" s="75" t="s">
        <v>49</v>
      </c>
      <c r="E24" s="75" t="s">
        <v>92</v>
      </c>
      <c r="F24" s="153"/>
      <c r="G24" s="75" t="s">
        <v>98</v>
      </c>
      <c r="H24" s="143"/>
      <c r="I24" s="117"/>
      <c r="J24" s="182"/>
      <c r="K24" s="154"/>
      <c r="L24" s="154"/>
      <c r="M24" s="154"/>
      <c r="N24" s="154"/>
      <c r="O24" s="154"/>
      <c r="P24" s="154"/>
      <c r="Q24" s="120"/>
    </row>
    <row r="25" spans="1:19" s="14" customFormat="1" ht="72" customHeight="1">
      <c r="A25" s="110">
        <v>15</v>
      </c>
      <c r="B25" s="112" t="s">
        <v>9</v>
      </c>
      <c r="C25" s="155" t="s">
        <v>258</v>
      </c>
      <c r="D25" s="156"/>
      <c r="E25" s="156"/>
      <c r="F25" s="156"/>
      <c r="G25" s="157"/>
      <c r="H25" s="114"/>
      <c r="I25" s="180" t="s">
        <v>38</v>
      </c>
      <c r="J25" s="118">
        <v>2</v>
      </c>
      <c r="K25" s="102">
        <v>2</v>
      </c>
      <c r="L25" s="102">
        <v>1.1000000000000001</v>
      </c>
      <c r="M25" s="102">
        <v>3.2</v>
      </c>
      <c r="N25" s="102">
        <v>0.6</v>
      </c>
      <c r="O25" s="102">
        <v>0</v>
      </c>
      <c r="P25" s="102">
        <v>0</v>
      </c>
      <c r="Q25" s="120">
        <f t="shared" ref="Q25" si="8">J25*70+K25*75+L25*75+N25*25+O25*60+P25*120+M25*45</f>
        <v>531.5</v>
      </c>
    </row>
    <row r="26" spans="1:19" s="15" customFormat="1" ht="72" customHeight="1">
      <c r="A26" s="111"/>
      <c r="B26" s="113"/>
      <c r="C26" s="159" t="s">
        <v>110</v>
      </c>
      <c r="D26" s="160"/>
      <c r="E26" s="95" t="s">
        <v>64</v>
      </c>
      <c r="F26" s="73" t="s">
        <v>119</v>
      </c>
      <c r="G26" s="72" t="s">
        <v>65</v>
      </c>
      <c r="H26" s="115"/>
      <c r="I26" s="181"/>
      <c r="J26" s="119"/>
      <c r="K26" s="103"/>
      <c r="L26" s="103"/>
      <c r="M26" s="103"/>
      <c r="N26" s="103"/>
      <c r="O26" s="103"/>
      <c r="P26" s="103"/>
      <c r="Q26" s="120"/>
    </row>
    <row r="27" spans="1:19" s="14" customFormat="1" ht="72" customHeight="1">
      <c r="A27" s="110">
        <v>16</v>
      </c>
      <c r="B27" s="112" t="s">
        <v>1</v>
      </c>
      <c r="C27" s="164" t="s">
        <v>32</v>
      </c>
      <c r="D27" s="82" t="s">
        <v>126</v>
      </c>
      <c r="E27" s="74" t="s">
        <v>220</v>
      </c>
      <c r="F27" s="161" t="s">
        <v>5</v>
      </c>
      <c r="G27" s="30" t="s">
        <v>63</v>
      </c>
      <c r="H27" s="114"/>
      <c r="I27" s="125"/>
      <c r="J27" s="118">
        <v>3.4</v>
      </c>
      <c r="K27" s="102">
        <v>1.7</v>
      </c>
      <c r="L27" s="102">
        <v>0.1</v>
      </c>
      <c r="M27" s="102">
        <v>2.5</v>
      </c>
      <c r="N27" s="102">
        <v>1</v>
      </c>
      <c r="O27" s="102">
        <v>0</v>
      </c>
      <c r="P27" s="102">
        <v>0</v>
      </c>
      <c r="Q27" s="120">
        <f t="shared" ref="Q27" si="9">J27*70+K27*75+L27*75+N27*25+O27*60+P27*120+M27*45</f>
        <v>510.5</v>
      </c>
    </row>
    <row r="28" spans="1:19" s="15" customFormat="1" ht="111" customHeight="1">
      <c r="A28" s="162"/>
      <c r="B28" s="163"/>
      <c r="C28" s="165"/>
      <c r="D28" s="75" t="s">
        <v>115</v>
      </c>
      <c r="E28" s="84" t="s">
        <v>221</v>
      </c>
      <c r="F28" s="166"/>
      <c r="G28" s="22" t="s">
        <v>114</v>
      </c>
      <c r="H28" s="115"/>
      <c r="I28" s="169"/>
      <c r="J28" s="170"/>
      <c r="K28" s="171"/>
      <c r="L28" s="171"/>
      <c r="M28" s="171"/>
      <c r="N28" s="171"/>
      <c r="O28" s="171"/>
      <c r="P28" s="171"/>
      <c r="Q28" s="120"/>
      <c r="S28" s="63"/>
    </row>
    <row r="29" spans="1:19" s="14" customFormat="1" ht="72" customHeight="1">
      <c r="A29" s="110">
        <v>17</v>
      </c>
      <c r="B29" s="112" t="s">
        <v>2</v>
      </c>
      <c r="C29" s="141" t="s">
        <v>6</v>
      </c>
      <c r="D29" s="74" t="s">
        <v>74</v>
      </c>
      <c r="E29" s="74" t="s">
        <v>199</v>
      </c>
      <c r="F29" s="161" t="s">
        <v>5</v>
      </c>
      <c r="G29" s="30" t="s">
        <v>67</v>
      </c>
      <c r="H29" s="123"/>
      <c r="I29" s="125"/>
      <c r="J29" s="118">
        <v>2.8</v>
      </c>
      <c r="K29" s="102">
        <v>1.7</v>
      </c>
      <c r="L29" s="102">
        <v>0.1</v>
      </c>
      <c r="M29" s="102">
        <v>2.5</v>
      </c>
      <c r="N29" s="102">
        <v>1.6</v>
      </c>
      <c r="O29" s="102">
        <v>0</v>
      </c>
      <c r="P29" s="102">
        <v>0</v>
      </c>
      <c r="Q29" s="120">
        <f t="shared" ref="Q29" si="10">J29*70+K29*75+L29*75+N29*25+O29*60+P29*120+M29*45</f>
        <v>483.5</v>
      </c>
      <c r="S29" s="63"/>
    </row>
    <row r="30" spans="1:19" s="15" customFormat="1" ht="72" customHeight="1" thickBot="1">
      <c r="A30" s="121"/>
      <c r="B30" s="122"/>
      <c r="C30" s="183"/>
      <c r="D30" s="85" t="s">
        <v>223</v>
      </c>
      <c r="E30" s="85" t="s">
        <v>200</v>
      </c>
      <c r="F30" s="184"/>
      <c r="G30" s="23" t="s">
        <v>68</v>
      </c>
      <c r="H30" s="124"/>
      <c r="I30" s="126"/>
      <c r="J30" s="127"/>
      <c r="K30" s="136"/>
      <c r="L30" s="136"/>
      <c r="M30" s="136"/>
      <c r="N30" s="136"/>
      <c r="O30" s="136"/>
      <c r="P30" s="136"/>
      <c r="Q30" s="135"/>
      <c r="S30" s="63"/>
    </row>
    <row r="31" spans="1:19" s="15" customFormat="1" ht="27.75" customHeight="1" thickBot="1">
      <c r="A31" s="42"/>
      <c r="B31" s="42"/>
      <c r="C31" s="43"/>
      <c r="D31" s="44"/>
      <c r="E31" s="44"/>
      <c r="F31" s="45"/>
      <c r="G31" s="44"/>
      <c r="H31" s="46"/>
      <c r="I31" s="42"/>
      <c r="S31" s="63"/>
    </row>
    <row r="32" spans="1:19" s="15" customFormat="1" ht="72" customHeight="1">
      <c r="A32" s="174">
        <v>20</v>
      </c>
      <c r="B32" s="175" t="s">
        <v>274</v>
      </c>
      <c r="C32" s="234" t="s">
        <v>279</v>
      </c>
      <c r="D32" s="235"/>
      <c r="E32" s="235"/>
      <c r="F32" s="235"/>
      <c r="G32" s="236"/>
      <c r="H32" s="191"/>
      <c r="I32" s="99"/>
      <c r="J32" s="194"/>
      <c r="K32" s="185"/>
      <c r="L32" s="185"/>
      <c r="M32" s="185"/>
      <c r="N32" s="185"/>
      <c r="O32" s="185"/>
      <c r="P32" s="185"/>
      <c r="Q32" s="237"/>
    </row>
    <row r="33" spans="1:19" s="15" customFormat="1" ht="72" customHeight="1">
      <c r="A33" s="111"/>
      <c r="B33" s="113"/>
      <c r="C33" s="176"/>
      <c r="D33" s="177"/>
      <c r="E33" s="177"/>
      <c r="F33" s="177"/>
      <c r="G33" s="178"/>
      <c r="H33" s="179"/>
      <c r="I33" s="98"/>
      <c r="J33" s="119"/>
      <c r="K33" s="103"/>
      <c r="L33" s="103"/>
      <c r="M33" s="103"/>
      <c r="N33" s="103"/>
      <c r="O33" s="103"/>
      <c r="P33" s="103"/>
      <c r="Q33" s="105"/>
    </row>
    <row r="34" spans="1:19" s="14" customFormat="1" ht="72" customHeight="1">
      <c r="A34" s="110">
        <v>21</v>
      </c>
      <c r="B34" s="112" t="s">
        <v>8</v>
      </c>
      <c r="C34" s="165" t="s">
        <v>22</v>
      </c>
      <c r="D34" s="28" t="s">
        <v>128</v>
      </c>
      <c r="E34" s="28" t="s">
        <v>129</v>
      </c>
      <c r="F34" s="186" t="s">
        <v>34</v>
      </c>
      <c r="G34" s="47" t="s">
        <v>219</v>
      </c>
      <c r="H34" s="187" t="s">
        <v>272</v>
      </c>
      <c r="I34" s="196" t="s">
        <v>139</v>
      </c>
      <c r="J34" s="170">
        <v>3.3</v>
      </c>
      <c r="K34" s="171">
        <v>1.4</v>
      </c>
      <c r="L34" s="171">
        <v>0</v>
      </c>
      <c r="M34" s="171">
        <v>2.5</v>
      </c>
      <c r="N34" s="171">
        <v>1</v>
      </c>
      <c r="O34" s="171">
        <v>1</v>
      </c>
      <c r="P34" s="171">
        <v>1</v>
      </c>
      <c r="Q34" s="195">
        <f t="shared" ref="Q34" si="11">J34*70+K34*75+L34*75+N34*25+O34*60+P34*120+M34*45</f>
        <v>653.5</v>
      </c>
      <c r="S34" s="63"/>
    </row>
    <row r="35" spans="1:19" s="15" customFormat="1" ht="72" customHeight="1">
      <c r="A35" s="111"/>
      <c r="B35" s="113"/>
      <c r="C35" s="172"/>
      <c r="D35" s="22" t="s">
        <v>93</v>
      </c>
      <c r="E35" s="22" t="s">
        <v>71</v>
      </c>
      <c r="F35" s="113"/>
      <c r="G35" s="53" t="s">
        <v>225</v>
      </c>
      <c r="H35" s="188"/>
      <c r="I35" s="117"/>
      <c r="J35" s="119"/>
      <c r="K35" s="103"/>
      <c r="L35" s="103"/>
      <c r="M35" s="103"/>
      <c r="N35" s="103"/>
      <c r="O35" s="103"/>
      <c r="P35" s="103"/>
      <c r="Q35" s="105"/>
      <c r="S35" s="63"/>
    </row>
    <row r="36" spans="1:19" s="14" customFormat="1" ht="72" customHeight="1">
      <c r="A36" s="110">
        <v>22</v>
      </c>
      <c r="B36" s="112" t="s">
        <v>9</v>
      </c>
      <c r="C36" s="155" t="s">
        <v>132</v>
      </c>
      <c r="D36" s="156"/>
      <c r="E36" s="156"/>
      <c r="F36" s="156"/>
      <c r="G36" s="157"/>
      <c r="H36" s="114"/>
      <c r="I36" s="116"/>
      <c r="J36" s="118">
        <v>3.4</v>
      </c>
      <c r="K36" s="102">
        <v>2.1</v>
      </c>
      <c r="L36" s="102">
        <v>0</v>
      </c>
      <c r="M36" s="102">
        <v>2.5</v>
      </c>
      <c r="N36" s="102">
        <v>0.5</v>
      </c>
      <c r="O36" s="102">
        <v>0</v>
      </c>
      <c r="P36" s="102">
        <v>0</v>
      </c>
      <c r="Q36" s="120">
        <f t="shared" ref="Q36" si="12">J36*70+K36*75+L36*75+N36*25+O36*60+P36*120+M36*45</f>
        <v>520.5</v>
      </c>
      <c r="S36" s="63"/>
    </row>
    <row r="37" spans="1:19" s="15" customFormat="1" ht="72" customHeight="1">
      <c r="A37" s="162"/>
      <c r="B37" s="163"/>
      <c r="C37" s="197" t="s">
        <v>51</v>
      </c>
      <c r="D37" s="198"/>
      <c r="E37" s="95" t="s">
        <v>113</v>
      </c>
      <c r="F37" s="35"/>
      <c r="G37" s="68" t="s">
        <v>112</v>
      </c>
      <c r="H37" s="115"/>
      <c r="I37" s="117"/>
      <c r="J37" s="170"/>
      <c r="K37" s="171"/>
      <c r="L37" s="171"/>
      <c r="M37" s="171"/>
      <c r="N37" s="171"/>
      <c r="O37" s="171"/>
      <c r="P37" s="171"/>
      <c r="Q37" s="120"/>
      <c r="S37" s="63"/>
    </row>
    <row r="38" spans="1:19" s="14" customFormat="1" ht="72" customHeight="1">
      <c r="A38" s="110">
        <v>23</v>
      </c>
      <c r="B38" s="112" t="s">
        <v>1</v>
      </c>
      <c r="C38" s="164" t="s">
        <v>25</v>
      </c>
      <c r="D38" s="33" t="s">
        <v>72</v>
      </c>
      <c r="E38" s="30" t="s">
        <v>130</v>
      </c>
      <c r="F38" s="161" t="s">
        <v>5</v>
      </c>
      <c r="G38" s="47" t="s">
        <v>94</v>
      </c>
      <c r="H38" s="114"/>
      <c r="I38" s="125"/>
      <c r="J38" s="118">
        <v>3.2</v>
      </c>
      <c r="K38" s="102">
        <v>1.3</v>
      </c>
      <c r="L38" s="102">
        <v>0</v>
      </c>
      <c r="M38" s="102">
        <v>2.5</v>
      </c>
      <c r="N38" s="102">
        <v>1.5</v>
      </c>
      <c r="O38" s="102">
        <v>0</v>
      </c>
      <c r="P38" s="102">
        <v>0</v>
      </c>
      <c r="Q38" s="120">
        <f t="shared" ref="Q38" si="13">J38*70+K38*75+L38*75+N38*25+O38*60+P38*120+M38*45</f>
        <v>471.5</v>
      </c>
      <c r="S38" s="63"/>
    </row>
    <row r="39" spans="1:19" s="15" customFormat="1" ht="108" customHeight="1">
      <c r="A39" s="162"/>
      <c r="B39" s="163"/>
      <c r="C39" s="165"/>
      <c r="D39" s="22" t="s">
        <v>88</v>
      </c>
      <c r="E39" s="32" t="s">
        <v>73</v>
      </c>
      <c r="F39" s="166"/>
      <c r="G39" s="96" t="s">
        <v>95</v>
      </c>
      <c r="H39" s="115"/>
      <c r="I39" s="169"/>
      <c r="J39" s="170"/>
      <c r="K39" s="171"/>
      <c r="L39" s="171"/>
      <c r="M39" s="171"/>
      <c r="N39" s="171"/>
      <c r="O39" s="171"/>
      <c r="P39" s="171"/>
      <c r="Q39" s="120"/>
      <c r="S39" s="63"/>
    </row>
    <row r="40" spans="1:19" s="14" customFormat="1" ht="72" customHeight="1">
      <c r="A40" s="110">
        <v>24</v>
      </c>
      <c r="B40" s="112" t="s">
        <v>2</v>
      </c>
      <c r="C40" s="141" t="s">
        <v>6</v>
      </c>
      <c r="D40" s="30" t="s">
        <v>120</v>
      </c>
      <c r="E40" s="30" t="s">
        <v>131</v>
      </c>
      <c r="F40" s="161" t="s">
        <v>5</v>
      </c>
      <c r="G40" s="28" t="s">
        <v>46</v>
      </c>
      <c r="H40" s="123"/>
      <c r="I40" s="125"/>
      <c r="J40" s="118">
        <v>3.5</v>
      </c>
      <c r="K40" s="102">
        <v>0.7</v>
      </c>
      <c r="L40" s="102">
        <v>1</v>
      </c>
      <c r="M40" s="102">
        <v>2.5</v>
      </c>
      <c r="N40" s="102">
        <v>1</v>
      </c>
      <c r="O40" s="102">
        <v>0</v>
      </c>
      <c r="P40" s="102">
        <v>0</v>
      </c>
      <c r="Q40" s="120">
        <f t="shared" ref="Q40" si="14">J40*70+K40*75+L40*75+N40*25+O40*60+P40*120+M40*45</f>
        <v>510</v>
      </c>
      <c r="S40" s="63"/>
    </row>
    <row r="41" spans="1:19" s="15" customFormat="1" ht="72" customHeight="1" thickBot="1">
      <c r="A41" s="121"/>
      <c r="B41" s="122"/>
      <c r="C41" s="183"/>
      <c r="D41" s="23" t="s">
        <v>249</v>
      </c>
      <c r="E41" s="23" t="s">
        <v>99</v>
      </c>
      <c r="F41" s="184"/>
      <c r="G41" s="23" t="s">
        <v>75</v>
      </c>
      <c r="H41" s="124"/>
      <c r="I41" s="126"/>
      <c r="J41" s="127"/>
      <c r="K41" s="136"/>
      <c r="L41" s="136"/>
      <c r="M41" s="136"/>
      <c r="N41" s="136"/>
      <c r="O41" s="136"/>
      <c r="P41" s="136"/>
      <c r="Q41" s="135"/>
      <c r="S41" s="63"/>
    </row>
    <row r="42" spans="1:19" s="15" customFormat="1" ht="27.75" customHeight="1" thickBot="1">
      <c r="A42" s="42"/>
      <c r="B42" s="42"/>
      <c r="C42" s="43"/>
      <c r="D42" s="44"/>
      <c r="E42" s="44"/>
      <c r="F42" s="45"/>
      <c r="G42" s="44"/>
      <c r="H42" s="46"/>
      <c r="I42" s="42"/>
      <c r="S42" s="63"/>
    </row>
    <row r="43" spans="1:19" s="14" customFormat="1" ht="72" customHeight="1">
      <c r="A43" s="144">
        <v>27</v>
      </c>
      <c r="B43" s="145" t="s">
        <v>28</v>
      </c>
      <c r="C43" s="201" t="s">
        <v>39</v>
      </c>
      <c r="D43" s="86" t="s">
        <v>133</v>
      </c>
      <c r="E43" s="74" t="s">
        <v>29</v>
      </c>
      <c r="F43" s="202" t="s">
        <v>34</v>
      </c>
      <c r="G43" s="87" t="s">
        <v>228</v>
      </c>
      <c r="H43" s="204"/>
      <c r="I43" s="205"/>
      <c r="J43" s="173">
        <v>3.2</v>
      </c>
      <c r="K43" s="137">
        <v>1.8</v>
      </c>
      <c r="L43" s="137">
        <v>0</v>
      </c>
      <c r="M43" s="137">
        <v>2.5</v>
      </c>
      <c r="N43" s="137">
        <v>1.3</v>
      </c>
      <c r="O43" s="137">
        <v>0</v>
      </c>
      <c r="P43" s="137">
        <v>0</v>
      </c>
      <c r="Q43" s="138">
        <f>J43*70+K43*75+L43*75+N43*25+O43*60+P43*120+M43*45</f>
        <v>504</v>
      </c>
      <c r="S43" s="63"/>
    </row>
    <row r="44" spans="1:19" s="15" customFormat="1" ht="72" customHeight="1">
      <c r="A44" s="139"/>
      <c r="B44" s="140"/>
      <c r="C44" s="199"/>
      <c r="D44" s="75" t="s">
        <v>211</v>
      </c>
      <c r="E44" s="84" t="s">
        <v>227</v>
      </c>
      <c r="F44" s="203"/>
      <c r="G44" s="88" t="s">
        <v>229</v>
      </c>
      <c r="H44" s="143"/>
      <c r="I44" s="206"/>
      <c r="J44" s="182"/>
      <c r="K44" s="154"/>
      <c r="L44" s="154"/>
      <c r="M44" s="154"/>
      <c r="N44" s="154"/>
      <c r="O44" s="154"/>
      <c r="P44" s="154"/>
      <c r="Q44" s="120"/>
      <c r="S44" s="63"/>
    </row>
    <row r="45" spans="1:19" s="13" customFormat="1" ht="72" customHeight="1">
      <c r="A45" s="139">
        <v>28</v>
      </c>
      <c r="B45" s="140" t="s">
        <v>8</v>
      </c>
      <c r="C45" s="199" t="s">
        <v>6</v>
      </c>
      <c r="D45" s="82" t="s">
        <v>134</v>
      </c>
      <c r="E45" s="74" t="s">
        <v>76</v>
      </c>
      <c r="F45" s="152" t="s">
        <v>5</v>
      </c>
      <c r="G45" s="89" t="s">
        <v>77</v>
      </c>
      <c r="H45" s="142"/>
      <c r="I45" s="216"/>
      <c r="J45" s="154">
        <v>3</v>
      </c>
      <c r="K45" s="154">
        <v>1.5</v>
      </c>
      <c r="L45" s="154">
        <v>1.4</v>
      </c>
      <c r="M45" s="154">
        <v>2.5</v>
      </c>
      <c r="N45" s="154">
        <v>1.1000000000000001</v>
      </c>
      <c r="O45" s="154">
        <v>0</v>
      </c>
      <c r="P45" s="154">
        <v>0</v>
      </c>
      <c r="Q45" s="120">
        <f t="shared" ref="Q45" si="15">J45*70+K45*75+L45*75+N45*25+O45*60+P45*120+M45*45</f>
        <v>567.5</v>
      </c>
      <c r="S45" s="64"/>
    </row>
    <row r="46" spans="1:19" s="16" customFormat="1" ht="72" customHeight="1">
      <c r="A46" s="110"/>
      <c r="B46" s="112"/>
      <c r="C46" s="200"/>
      <c r="D46" s="75" t="s">
        <v>100</v>
      </c>
      <c r="E46" s="75" t="s">
        <v>79</v>
      </c>
      <c r="F46" s="153"/>
      <c r="G46" s="90" t="s">
        <v>226</v>
      </c>
      <c r="H46" s="123"/>
      <c r="I46" s="125"/>
      <c r="J46" s="102"/>
      <c r="K46" s="102"/>
      <c r="L46" s="102"/>
      <c r="M46" s="102"/>
      <c r="N46" s="102"/>
      <c r="O46" s="102"/>
      <c r="P46" s="102"/>
      <c r="Q46" s="104"/>
      <c r="S46" s="64"/>
    </row>
    <row r="47" spans="1:19" s="14" customFormat="1" ht="72" customHeight="1">
      <c r="A47" s="110">
        <v>29</v>
      </c>
      <c r="B47" s="112" t="s">
        <v>9</v>
      </c>
      <c r="C47" s="209" t="s">
        <v>103</v>
      </c>
      <c r="D47" s="156"/>
      <c r="E47" s="156"/>
      <c r="F47" s="156"/>
      <c r="G47" s="157"/>
      <c r="H47" s="114"/>
      <c r="I47" s="116"/>
      <c r="J47" s="118">
        <v>3.3</v>
      </c>
      <c r="K47" s="102">
        <v>1.6</v>
      </c>
      <c r="L47" s="102">
        <v>0</v>
      </c>
      <c r="M47" s="102">
        <v>2.5</v>
      </c>
      <c r="N47" s="102">
        <v>1.3</v>
      </c>
      <c r="O47" s="102">
        <v>0</v>
      </c>
      <c r="P47" s="102">
        <v>0</v>
      </c>
      <c r="Q47" s="120">
        <f t="shared" ref="Q47" si="16">J47*70+K47*75+L47*75+N47*25+O47*60+P47*120+M47*45</f>
        <v>496</v>
      </c>
      <c r="S47" s="63"/>
    </row>
    <row r="48" spans="1:19" s="15" customFormat="1" ht="72" customHeight="1">
      <c r="A48" s="162"/>
      <c r="B48" s="163"/>
      <c r="C48" s="197" t="s">
        <v>116</v>
      </c>
      <c r="D48" s="198"/>
      <c r="E48" s="65" t="s">
        <v>104</v>
      </c>
      <c r="F48" s="66"/>
      <c r="G48" s="67" t="s">
        <v>105</v>
      </c>
      <c r="H48" s="210"/>
      <c r="I48" s="169"/>
      <c r="J48" s="170"/>
      <c r="K48" s="171"/>
      <c r="L48" s="171"/>
      <c r="M48" s="171"/>
      <c r="N48" s="171"/>
      <c r="O48" s="171"/>
      <c r="P48" s="171"/>
      <c r="Q48" s="104"/>
    </row>
    <row r="49" spans="1:19" s="14" customFormat="1" ht="72" customHeight="1">
      <c r="A49" s="110">
        <v>30</v>
      </c>
      <c r="B49" s="112" t="s">
        <v>1</v>
      </c>
      <c r="C49" s="200" t="s">
        <v>117</v>
      </c>
      <c r="D49" s="74" t="s">
        <v>135</v>
      </c>
      <c r="E49" s="74" t="s">
        <v>80</v>
      </c>
      <c r="F49" s="203" t="s">
        <v>36</v>
      </c>
      <c r="G49" s="74" t="s">
        <v>230</v>
      </c>
      <c r="H49" s="114"/>
      <c r="I49" s="214"/>
      <c r="J49" s="118">
        <v>3</v>
      </c>
      <c r="K49" s="102">
        <v>2.1</v>
      </c>
      <c r="L49" s="102">
        <v>0.3</v>
      </c>
      <c r="M49" s="102">
        <v>2.5</v>
      </c>
      <c r="N49" s="102">
        <v>1.1000000000000001</v>
      </c>
      <c r="O49" s="102">
        <v>0</v>
      </c>
      <c r="P49" s="102">
        <v>0</v>
      </c>
      <c r="Q49" s="120">
        <f t="shared" ref="Q49" si="17">J49*70+K49*75+L49*75+N49*25+O49*60+P49*120+M49*45</f>
        <v>530</v>
      </c>
      <c r="S49" s="63"/>
    </row>
    <row r="50" spans="1:19" s="15" customFormat="1" ht="108" customHeight="1" thickBot="1">
      <c r="A50" s="121"/>
      <c r="B50" s="122"/>
      <c r="C50" s="207"/>
      <c r="D50" s="85" t="s">
        <v>102</v>
      </c>
      <c r="E50" s="85" t="s">
        <v>81</v>
      </c>
      <c r="F50" s="208"/>
      <c r="G50" s="85" t="s">
        <v>231</v>
      </c>
      <c r="H50" s="124"/>
      <c r="I50" s="215"/>
      <c r="J50" s="127"/>
      <c r="K50" s="136"/>
      <c r="L50" s="136"/>
      <c r="M50" s="136"/>
      <c r="N50" s="136"/>
      <c r="O50" s="136"/>
      <c r="P50" s="136"/>
      <c r="Q50" s="135"/>
      <c r="S50" s="63"/>
    </row>
    <row r="51" spans="1:19" s="17" customFormat="1" ht="20.100000000000001" customHeight="1">
      <c r="A51" s="92"/>
      <c r="B51" s="92"/>
      <c r="C51" s="26"/>
      <c r="D51" s="24"/>
      <c r="E51" s="24"/>
      <c r="F51" s="25"/>
      <c r="G51" s="24"/>
      <c r="H51" s="31"/>
      <c r="I51" s="92"/>
      <c r="J51" s="37"/>
      <c r="K51" s="37"/>
      <c r="L51" s="37"/>
      <c r="M51" s="37"/>
      <c r="N51" s="37"/>
      <c r="O51" s="37"/>
      <c r="P51" s="37"/>
      <c r="Q51" s="38"/>
    </row>
    <row r="52" spans="1:19" ht="49.5">
      <c r="A52" s="48" t="s">
        <v>136</v>
      </c>
      <c r="B52" s="49"/>
      <c r="C52" s="49"/>
      <c r="D52" s="50"/>
      <c r="E52" s="50"/>
      <c r="F52" s="49"/>
      <c r="G52" s="50"/>
      <c r="H52" s="51"/>
      <c r="I52" s="51"/>
      <c r="J52" s="51"/>
      <c r="K52" s="51"/>
      <c r="L52" s="52"/>
      <c r="M52" s="52"/>
      <c r="N52" s="55" t="s">
        <v>33</v>
      </c>
      <c r="O52" s="52"/>
      <c r="P52" s="51"/>
      <c r="Q52" s="51"/>
    </row>
    <row r="53" spans="1:19" ht="46.5">
      <c r="A53" s="56" t="s">
        <v>118</v>
      </c>
      <c r="B53" s="57"/>
      <c r="C53" s="57"/>
      <c r="D53" s="58"/>
      <c r="E53" s="58"/>
      <c r="F53" s="59"/>
      <c r="G53" s="58"/>
      <c r="H53" s="60"/>
      <c r="I53" s="60"/>
      <c r="J53" s="61"/>
      <c r="K53" s="61"/>
      <c r="L53" s="61"/>
      <c r="M53" s="61"/>
      <c r="N53" s="61"/>
      <c r="O53" s="61"/>
      <c r="P53" s="61"/>
      <c r="Q53" s="62"/>
    </row>
    <row r="54" spans="1:19">
      <c r="A54" s="20"/>
      <c r="B54" s="1"/>
      <c r="C54" s="1"/>
      <c r="K54" s="36"/>
    </row>
    <row r="55" spans="1:19">
      <c r="A55" s="3"/>
      <c r="B55" s="1"/>
      <c r="C55" s="1"/>
      <c r="D55" s="1"/>
      <c r="H55" s="3"/>
      <c r="I55" s="3"/>
    </row>
    <row r="56" spans="1:19">
      <c r="A56" s="3"/>
      <c r="B56" s="3"/>
      <c r="H56" s="3"/>
      <c r="I56" s="3"/>
    </row>
    <row r="57" spans="1:19">
      <c r="H57" s="4"/>
      <c r="I57" s="4"/>
      <c r="L57" s="3"/>
      <c r="M57" s="3"/>
      <c r="N57" s="3"/>
      <c r="O57" s="3"/>
      <c r="P57" s="3"/>
    </row>
    <row r="58" spans="1:19">
      <c r="H58" s="4"/>
      <c r="I58" s="4"/>
      <c r="L58" s="3"/>
      <c r="M58" s="3"/>
      <c r="N58" s="3"/>
      <c r="O58" s="3"/>
      <c r="P58" s="3"/>
    </row>
    <row r="59" spans="1:19">
      <c r="E59" s="21"/>
      <c r="F59" s="2"/>
      <c r="I59" s="4"/>
      <c r="P59" s="3"/>
    </row>
    <row r="60" spans="1:19">
      <c r="E60" s="21"/>
      <c r="F60" s="2"/>
      <c r="I60" s="4"/>
      <c r="P60" s="3"/>
    </row>
    <row r="61" spans="1:19">
      <c r="E61" s="21"/>
      <c r="F61" s="2"/>
      <c r="I61" s="4"/>
      <c r="P61" s="3"/>
    </row>
    <row r="62" spans="1:19">
      <c r="E62" s="21"/>
      <c r="F62" s="2"/>
      <c r="I62" s="4"/>
      <c r="P62" s="3"/>
    </row>
  </sheetData>
  <mergeCells count="323">
    <mergeCell ref="O3:O4"/>
    <mergeCell ref="P3:P4"/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A5:A6"/>
    <mergeCell ref="B5:B6"/>
    <mergeCell ref="C5:C6"/>
    <mergeCell ref="F5:F6"/>
    <mergeCell ref="H5:H6"/>
    <mergeCell ref="L3:L4"/>
    <mergeCell ref="M3:M4"/>
    <mergeCell ref="N3:N4"/>
    <mergeCell ref="O5:O6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K7:K8"/>
    <mergeCell ref="L7:L8"/>
    <mergeCell ref="M7:M8"/>
    <mergeCell ref="N7:N8"/>
    <mergeCell ref="O7:O8"/>
    <mergeCell ref="P7:P8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V12:V13"/>
    <mergeCell ref="W12:W13"/>
    <mergeCell ref="X12:X13"/>
    <mergeCell ref="Y12:Y13"/>
    <mergeCell ref="Z12:Z13"/>
    <mergeCell ref="A14:A15"/>
    <mergeCell ref="B14:B15"/>
    <mergeCell ref="C14:G14"/>
    <mergeCell ref="H14:H15"/>
    <mergeCell ref="I14:I15"/>
    <mergeCell ref="O12:O13"/>
    <mergeCell ref="P12:P13"/>
    <mergeCell ref="Q12:Q13"/>
    <mergeCell ref="S12:S13"/>
    <mergeCell ref="T12:T13"/>
    <mergeCell ref="U12:U13"/>
    <mergeCell ref="I12:I13"/>
    <mergeCell ref="J12:J13"/>
    <mergeCell ref="K12:K13"/>
    <mergeCell ref="L12:L13"/>
    <mergeCell ref="M12:M13"/>
    <mergeCell ref="N12:N13"/>
    <mergeCell ref="P14:P15"/>
    <mergeCell ref="Q14:Q15"/>
    <mergeCell ref="C15:D15"/>
    <mergeCell ref="A16:A17"/>
    <mergeCell ref="B16:B17"/>
    <mergeCell ref="C16:C17"/>
    <mergeCell ref="F16:F17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Q16:Q17"/>
    <mergeCell ref="A18:A19"/>
    <mergeCell ref="B18:B19"/>
    <mergeCell ref="C18:C19"/>
    <mergeCell ref="F18:F19"/>
    <mergeCell ref="H18:H19"/>
    <mergeCell ref="I18:I19"/>
    <mergeCell ref="J18:J19"/>
    <mergeCell ref="K18:K19"/>
    <mergeCell ref="L18:L19"/>
    <mergeCell ref="K16:K17"/>
    <mergeCell ref="L16:L17"/>
    <mergeCell ref="M16:M17"/>
    <mergeCell ref="N16:N17"/>
    <mergeCell ref="O16:O17"/>
    <mergeCell ref="P16:P17"/>
    <mergeCell ref="M18:M19"/>
    <mergeCell ref="N18:N19"/>
    <mergeCell ref="O18:O19"/>
    <mergeCell ref="P18:P19"/>
    <mergeCell ref="Q18:Q19"/>
    <mergeCell ref="A21:A22"/>
    <mergeCell ref="B21:B22"/>
    <mergeCell ref="C21:C22"/>
    <mergeCell ref="F21:F22"/>
    <mergeCell ref="H21:H22"/>
    <mergeCell ref="O21:O22"/>
    <mergeCell ref="P21:P22"/>
    <mergeCell ref="Q21:Q22"/>
    <mergeCell ref="A23:A24"/>
    <mergeCell ref="B23:B24"/>
    <mergeCell ref="C23:C24"/>
    <mergeCell ref="F23:F24"/>
    <mergeCell ref="H23:H24"/>
    <mergeCell ref="I23:I24"/>
    <mergeCell ref="J23:J24"/>
    <mergeCell ref="I21:I22"/>
    <mergeCell ref="J21:J22"/>
    <mergeCell ref="K21:K22"/>
    <mergeCell ref="L21:L22"/>
    <mergeCell ref="M21:M22"/>
    <mergeCell ref="N21:N22"/>
    <mergeCell ref="Q23:Q24"/>
    <mergeCell ref="A25:A26"/>
    <mergeCell ref="B25:B26"/>
    <mergeCell ref="C25:G25"/>
    <mergeCell ref="H25:H26"/>
    <mergeCell ref="I25:I26"/>
    <mergeCell ref="J25:J26"/>
    <mergeCell ref="K25:K26"/>
    <mergeCell ref="L25:L26"/>
    <mergeCell ref="M25:M26"/>
    <mergeCell ref="K23:K24"/>
    <mergeCell ref="L23:L24"/>
    <mergeCell ref="M23:M24"/>
    <mergeCell ref="N23:N24"/>
    <mergeCell ref="O23:O24"/>
    <mergeCell ref="P23:P24"/>
    <mergeCell ref="N25:N26"/>
    <mergeCell ref="O25:O26"/>
    <mergeCell ref="P25:P26"/>
    <mergeCell ref="Q25:Q26"/>
    <mergeCell ref="C26:D26"/>
    <mergeCell ref="A27:A28"/>
    <mergeCell ref="B27:B28"/>
    <mergeCell ref="C27:C28"/>
    <mergeCell ref="F27:F28"/>
    <mergeCell ref="H27:H28"/>
    <mergeCell ref="O27:O28"/>
    <mergeCell ref="P27:P28"/>
    <mergeCell ref="Q27:Q28"/>
    <mergeCell ref="A29:A30"/>
    <mergeCell ref="B29:B30"/>
    <mergeCell ref="C29:C30"/>
    <mergeCell ref="F29:F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Q29:Q30"/>
    <mergeCell ref="A32:A33"/>
    <mergeCell ref="B32:B33"/>
    <mergeCell ref="H32:H33"/>
    <mergeCell ref="J32:J33"/>
    <mergeCell ref="K32:K33"/>
    <mergeCell ref="L32:L33"/>
    <mergeCell ref="K29:K30"/>
    <mergeCell ref="L29:L30"/>
    <mergeCell ref="M29:M30"/>
    <mergeCell ref="N29:N30"/>
    <mergeCell ref="O29:O30"/>
    <mergeCell ref="P29:P30"/>
    <mergeCell ref="C32:G33"/>
    <mergeCell ref="M32:M33"/>
    <mergeCell ref="N32:N33"/>
    <mergeCell ref="O32:O33"/>
    <mergeCell ref="P32:P33"/>
    <mergeCell ref="Q32:Q33"/>
    <mergeCell ref="A34:A35"/>
    <mergeCell ref="B34:B35"/>
    <mergeCell ref="C34:C35"/>
    <mergeCell ref="F34:F35"/>
    <mergeCell ref="H34:H35"/>
    <mergeCell ref="O36:O37"/>
    <mergeCell ref="P36:P37"/>
    <mergeCell ref="Q36:Q37"/>
    <mergeCell ref="O34:O35"/>
    <mergeCell ref="P34:P35"/>
    <mergeCell ref="Q34:Q35"/>
    <mergeCell ref="A36:A37"/>
    <mergeCell ref="B36:B37"/>
    <mergeCell ref="C36:G36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C37:D37"/>
    <mergeCell ref="A38:A39"/>
    <mergeCell ref="B38:B39"/>
    <mergeCell ref="C38:C39"/>
    <mergeCell ref="F38:F39"/>
    <mergeCell ref="H38:H39"/>
    <mergeCell ref="L36:L37"/>
    <mergeCell ref="M36:M37"/>
    <mergeCell ref="N36:N37"/>
    <mergeCell ref="O38:O39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K40:K41"/>
    <mergeCell ref="L40:L41"/>
    <mergeCell ref="M40:M41"/>
    <mergeCell ref="N40:N41"/>
    <mergeCell ref="O40:O41"/>
    <mergeCell ref="P40:P41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O49:O50"/>
    <mergeCell ref="P49:P50"/>
    <mergeCell ref="Q49:Q50"/>
    <mergeCell ref="I49:I50"/>
    <mergeCell ref="J49:J50"/>
    <mergeCell ref="K49:K50"/>
    <mergeCell ref="L49:L50"/>
    <mergeCell ref="M49:M50"/>
    <mergeCell ref="N49:N50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2"/>
  <sheetViews>
    <sheetView topLeftCell="A13" zoomScale="25" zoomScaleNormal="25" zoomScaleSheetLayoutView="25" workbookViewId="0">
      <selection activeCell="K38" sqref="K38:K39"/>
    </sheetView>
  </sheetViews>
  <sheetFormatPr defaultColWidth="9" defaultRowHeight="32.25"/>
  <cols>
    <col min="1" max="1" width="8.5" style="19" customWidth="1"/>
    <col min="2" max="2" width="8.5" style="2" customWidth="1"/>
    <col min="3" max="3" width="30.75" style="2" customWidth="1"/>
    <col min="4" max="4" width="102" style="2" customWidth="1"/>
    <col min="5" max="5" width="69.25" style="2" customWidth="1"/>
    <col min="6" max="6" width="11.25" style="21" customWidth="1"/>
    <col min="7" max="7" width="63.75" style="2" customWidth="1"/>
    <col min="8" max="8" width="42.25" style="2" customWidth="1"/>
    <col min="9" max="9" width="16.125" style="2" customWidth="1"/>
    <col min="10" max="10" width="11.5" style="4" customWidth="1"/>
    <col min="11" max="11" width="17.5" style="4" customWidth="1"/>
    <col min="12" max="16" width="11.5" style="4" customWidth="1"/>
    <col min="17" max="17" width="14.75" style="3" customWidth="1"/>
    <col min="18" max="18" width="9" style="3"/>
    <col min="19" max="19" width="25.5" style="3" customWidth="1"/>
    <col min="20" max="16384" width="9" style="3"/>
  </cols>
  <sheetData>
    <row r="1" spans="1:17" s="12" customFormat="1" ht="143.44999999999999" customHeight="1" thickBot="1">
      <c r="A1" s="128" t="s">
        <v>270</v>
      </c>
      <c r="B1" s="128"/>
      <c r="C1" s="128"/>
      <c r="D1" s="128"/>
      <c r="E1" s="128"/>
      <c r="F1" s="128"/>
      <c r="G1" s="128"/>
      <c r="H1" s="128"/>
      <c r="I1" s="128"/>
      <c r="J1" s="129" t="s">
        <v>11</v>
      </c>
      <c r="K1" s="129" t="s">
        <v>12</v>
      </c>
      <c r="L1" s="129" t="s">
        <v>13</v>
      </c>
      <c r="M1" s="131" t="s">
        <v>14</v>
      </c>
      <c r="N1" s="131" t="s">
        <v>15</v>
      </c>
      <c r="O1" s="131" t="s">
        <v>16</v>
      </c>
      <c r="P1" s="131" t="s">
        <v>17</v>
      </c>
      <c r="Q1" s="133" t="s">
        <v>7</v>
      </c>
    </row>
    <row r="2" spans="1:17" s="13" customFormat="1" ht="112.35" customHeight="1" thickBot="1">
      <c r="A2" s="5" t="s">
        <v>18</v>
      </c>
      <c r="B2" s="6" t="s">
        <v>19</v>
      </c>
      <c r="C2" s="6" t="s">
        <v>4</v>
      </c>
      <c r="D2" s="6" t="s">
        <v>0</v>
      </c>
      <c r="E2" s="7" t="s">
        <v>20</v>
      </c>
      <c r="F2" s="8" t="s">
        <v>21</v>
      </c>
      <c r="G2" s="9" t="s">
        <v>37</v>
      </c>
      <c r="H2" s="7" t="s">
        <v>10</v>
      </c>
      <c r="I2" s="11" t="s">
        <v>23</v>
      </c>
      <c r="J2" s="130"/>
      <c r="K2" s="130"/>
      <c r="L2" s="130"/>
      <c r="M2" s="132"/>
      <c r="N2" s="132"/>
      <c r="O2" s="132"/>
      <c r="P2" s="132"/>
      <c r="Q2" s="134"/>
    </row>
    <row r="3" spans="1:17" s="14" customFormat="1" ht="72" customHeight="1" thickTop="1">
      <c r="A3" s="110">
        <v>1</v>
      </c>
      <c r="B3" s="112" t="s">
        <v>9</v>
      </c>
      <c r="C3" s="155" t="s">
        <v>245</v>
      </c>
      <c r="D3" s="156"/>
      <c r="E3" s="156"/>
      <c r="F3" s="156"/>
      <c r="G3" s="157"/>
      <c r="H3" s="114"/>
      <c r="I3" s="116"/>
      <c r="J3" s="118">
        <v>2.9</v>
      </c>
      <c r="K3" s="102">
        <v>0</v>
      </c>
      <c r="L3" s="102">
        <v>2.7</v>
      </c>
      <c r="M3" s="102">
        <v>2.8</v>
      </c>
      <c r="N3" s="102">
        <v>1.3</v>
      </c>
      <c r="O3" s="102">
        <v>0</v>
      </c>
      <c r="P3" s="102">
        <v>0</v>
      </c>
      <c r="Q3" s="120">
        <f t="shared" ref="Q3" si="0">J3*70+K3*75+L3*75+N3*25+O3*60+P3*120+M3*45</f>
        <v>564</v>
      </c>
    </row>
    <row r="4" spans="1:17" s="15" customFormat="1" ht="72" customHeight="1">
      <c r="A4" s="111"/>
      <c r="B4" s="113"/>
      <c r="C4" s="211" t="s">
        <v>243</v>
      </c>
      <c r="D4" s="212"/>
      <c r="E4" s="35" t="s">
        <v>143</v>
      </c>
      <c r="F4" s="35"/>
      <c r="G4" s="34" t="s">
        <v>5</v>
      </c>
      <c r="H4" s="115"/>
      <c r="I4" s="117"/>
      <c r="J4" s="119"/>
      <c r="K4" s="103"/>
      <c r="L4" s="103"/>
      <c r="M4" s="103"/>
      <c r="N4" s="103"/>
      <c r="O4" s="103"/>
      <c r="P4" s="103"/>
      <c r="Q4" s="120"/>
    </row>
    <row r="5" spans="1:17" s="14" customFormat="1" ht="72" customHeight="1">
      <c r="A5" s="110">
        <v>2</v>
      </c>
      <c r="B5" s="112" t="s">
        <v>1</v>
      </c>
      <c r="C5" s="164" t="s">
        <v>30</v>
      </c>
      <c r="D5" s="33" t="s">
        <v>144</v>
      </c>
      <c r="E5" s="30" t="s">
        <v>41</v>
      </c>
      <c r="F5" s="161" t="s">
        <v>5</v>
      </c>
      <c r="G5" s="30" t="s">
        <v>146</v>
      </c>
      <c r="H5" s="114"/>
      <c r="I5" s="125"/>
      <c r="J5" s="118">
        <v>2.9</v>
      </c>
      <c r="K5" s="102">
        <v>0</v>
      </c>
      <c r="L5" s="102">
        <v>2</v>
      </c>
      <c r="M5" s="102">
        <v>2.5</v>
      </c>
      <c r="N5" s="102">
        <v>1.6</v>
      </c>
      <c r="O5" s="102">
        <v>0</v>
      </c>
      <c r="P5" s="102">
        <v>0</v>
      </c>
      <c r="Q5" s="120">
        <f t="shared" ref="Q5" si="1">J5*70+K5*75+L5*75+N5*25+O5*60+P5*120+M5*45</f>
        <v>505.5</v>
      </c>
    </row>
    <row r="6" spans="1:17" s="15" customFormat="1" ht="114" customHeight="1">
      <c r="A6" s="111"/>
      <c r="B6" s="113"/>
      <c r="C6" s="172"/>
      <c r="D6" s="22" t="s">
        <v>252</v>
      </c>
      <c r="E6" s="22" t="s">
        <v>145</v>
      </c>
      <c r="F6" s="148"/>
      <c r="G6" s="22" t="s">
        <v>267</v>
      </c>
      <c r="H6" s="115"/>
      <c r="I6" s="117"/>
      <c r="J6" s="119"/>
      <c r="K6" s="103"/>
      <c r="L6" s="103"/>
      <c r="M6" s="103"/>
      <c r="N6" s="103"/>
      <c r="O6" s="103"/>
      <c r="P6" s="103"/>
      <c r="Q6" s="120"/>
    </row>
    <row r="7" spans="1:17" s="14" customFormat="1" ht="72" customHeight="1">
      <c r="A7" s="110">
        <v>3</v>
      </c>
      <c r="B7" s="112" t="s">
        <v>2</v>
      </c>
      <c r="C7" s="164" t="s">
        <v>6</v>
      </c>
      <c r="D7" s="30" t="s">
        <v>43</v>
      </c>
      <c r="E7" s="30" t="s">
        <v>45</v>
      </c>
      <c r="F7" s="161" t="s">
        <v>5</v>
      </c>
      <c r="G7" s="30" t="s">
        <v>47</v>
      </c>
      <c r="H7" s="123"/>
      <c r="I7" s="125"/>
      <c r="J7" s="118">
        <v>3.5</v>
      </c>
      <c r="K7" s="102">
        <v>0.7</v>
      </c>
      <c r="L7" s="102">
        <v>0.9</v>
      </c>
      <c r="M7" s="102">
        <v>2.5</v>
      </c>
      <c r="N7" s="102">
        <v>1</v>
      </c>
      <c r="O7" s="102">
        <v>0</v>
      </c>
      <c r="P7" s="102">
        <v>0</v>
      </c>
      <c r="Q7" s="120">
        <f t="shared" ref="Q7" si="2">J7*70+K7*75+L7*75+N7*25+O7*60+P7*120+M7*45</f>
        <v>502.5</v>
      </c>
    </row>
    <row r="8" spans="1:17" s="15" customFormat="1" ht="72" customHeight="1" thickBot="1">
      <c r="A8" s="121"/>
      <c r="B8" s="122"/>
      <c r="C8" s="213"/>
      <c r="D8" s="23" t="s">
        <v>44</v>
      </c>
      <c r="E8" s="23" t="s">
        <v>148</v>
      </c>
      <c r="F8" s="184"/>
      <c r="G8" s="23" t="s">
        <v>48</v>
      </c>
      <c r="H8" s="124"/>
      <c r="I8" s="126"/>
      <c r="J8" s="127"/>
      <c r="K8" s="136"/>
      <c r="L8" s="136"/>
      <c r="M8" s="136"/>
      <c r="N8" s="136"/>
      <c r="O8" s="136"/>
      <c r="P8" s="136"/>
      <c r="Q8" s="135"/>
    </row>
    <row r="9" spans="1:17" s="18" customFormat="1" ht="20.100000000000001" customHeight="1" thickBot="1">
      <c r="A9" s="92"/>
      <c r="B9" s="92"/>
      <c r="C9" s="27"/>
      <c r="D9" s="24"/>
      <c r="E9" s="24"/>
      <c r="F9" s="25"/>
      <c r="G9" s="24"/>
      <c r="H9" s="31"/>
      <c r="I9" s="92"/>
      <c r="J9" s="93"/>
      <c r="K9" s="93"/>
      <c r="L9" s="93"/>
      <c r="M9" s="93"/>
      <c r="N9" s="93"/>
      <c r="O9" s="93"/>
      <c r="P9" s="93"/>
      <c r="Q9" s="94"/>
    </row>
    <row r="10" spans="1:17" s="14" customFormat="1" ht="72" customHeight="1">
      <c r="A10" s="144">
        <v>6</v>
      </c>
      <c r="B10" s="145" t="s">
        <v>3</v>
      </c>
      <c r="C10" s="146" t="s">
        <v>26</v>
      </c>
      <c r="D10" s="29" t="s">
        <v>150</v>
      </c>
      <c r="E10" s="86" t="s">
        <v>201</v>
      </c>
      <c r="F10" s="224" t="s">
        <v>35</v>
      </c>
      <c r="G10" s="86" t="s">
        <v>82</v>
      </c>
      <c r="H10" s="149"/>
      <c r="I10" s="151"/>
      <c r="J10" s="137">
        <v>3.5</v>
      </c>
      <c r="K10" s="137">
        <v>0</v>
      </c>
      <c r="L10" s="137">
        <v>1.7</v>
      </c>
      <c r="M10" s="137">
        <v>2.5</v>
      </c>
      <c r="N10" s="137">
        <v>1.4</v>
      </c>
      <c r="O10" s="137">
        <v>0</v>
      </c>
      <c r="P10" s="137">
        <v>0</v>
      </c>
      <c r="Q10" s="138">
        <f>J10*70+K10*75+L10*75+N10*25+O10*60+P10*120+M10*45</f>
        <v>520</v>
      </c>
    </row>
    <row r="11" spans="1:17" s="15" customFormat="1" ht="72" customHeight="1">
      <c r="A11" s="139"/>
      <c r="B11" s="140"/>
      <c r="C11" s="141"/>
      <c r="D11" s="22" t="s">
        <v>151</v>
      </c>
      <c r="E11" s="75" t="s">
        <v>202</v>
      </c>
      <c r="F11" s="153"/>
      <c r="G11" s="75" t="s">
        <v>83</v>
      </c>
      <c r="H11" s="150"/>
      <c r="I11" s="117"/>
      <c r="J11" s="102"/>
      <c r="K11" s="102"/>
      <c r="L11" s="102"/>
      <c r="M11" s="102"/>
      <c r="N11" s="102"/>
      <c r="O11" s="102"/>
      <c r="P11" s="102"/>
      <c r="Q11" s="120"/>
    </row>
    <row r="12" spans="1:17" s="13" customFormat="1" ht="72" customHeight="1">
      <c r="A12" s="139">
        <v>7</v>
      </c>
      <c r="B12" s="140" t="s">
        <v>8</v>
      </c>
      <c r="C12" s="141" t="s">
        <v>6</v>
      </c>
      <c r="D12" s="74" t="s">
        <v>153</v>
      </c>
      <c r="E12" s="74" t="s">
        <v>61</v>
      </c>
      <c r="F12" s="238" t="s">
        <v>278</v>
      </c>
      <c r="G12" s="74" t="s">
        <v>239</v>
      </c>
      <c r="H12" s="142" t="s">
        <v>40</v>
      </c>
      <c r="I12" s="116" t="s">
        <v>138</v>
      </c>
      <c r="J12" s="182">
        <v>2.7</v>
      </c>
      <c r="K12" s="154">
        <v>0</v>
      </c>
      <c r="L12" s="154">
        <v>1.6</v>
      </c>
      <c r="M12" s="154">
        <v>2.5</v>
      </c>
      <c r="N12" s="154">
        <v>1.5</v>
      </c>
      <c r="O12" s="154">
        <v>1</v>
      </c>
      <c r="P12" s="154">
        <v>1</v>
      </c>
      <c r="Q12" s="120">
        <f t="shared" ref="Q12" si="3">J12*70+K12*75+L12*75+N12*25+O12*60+P12*120+M12*45</f>
        <v>639</v>
      </c>
    </row>
    <row r="13" spans="1:17" s="16" customFormat="1" ht="72" customHeight="1">
      <c r="A13" s="139"/>
      <c r="B13" s="140"/>
      <c r="C13" s="141"/>
      <c r="D13" s="75" t="s">
        <v>152</v>
      </c>
      <c r="E13" s="75" t="s">
        <v>62</v>
      </c>
      <c r="F13" s="153"/>
      <c r="G13" s="75" t="s">
        <v>240</v>
      </c>
      <c r="H13" s="143"/>
      <c r="I13" s="117"/>
      <c r="J13" s="182"/>
      <c r="K13" s="154"/>
      <c r="L13" s="154"/>
      <c r="M13" s="154"/>
      <c r="N13" s="154"/>
      <c r="O13" s="154"/>
      <c r="P13" s="154"/>
      <c r="Q13" s="120"/>
    </row>
    <row r="14" spans="1:17" s="14" customFormat="1" ht="72" customHeight="1">
      <c r="A14" s="110">
        <v>8</v>
      </c>
      <c r="B14" s="112" t="s">
        <v>9</v>
      </c>
      <c r="C14" s="155" t="s">
        <v>155</v>
      </c>
      <c r="D14" s="156"/>
      <c r="E14" s="156"/>
      <c r="F14" s="156"/>
      <c r="G14" s="157"/>
      <c r="H14" s="114"/>
      <c r="I14" s="125"/>
      <c r="J14" s="118">
        <v>4.3</v>
      </c>
      <c r="K14" s="102">
        <v>0</v>
      </c>
      <c r="L14" s="102">
        <v>1.7</v>
      </c>
      <c r="M14" s="102">
        <v>2.5</v>
      </c>
      <c r="N14" s="102">
        <v>0.6</v>
      </c>
      <c r="O14" s="102">
        <v>0</v>
      </c>
      <c r="P14" s="102">
        <v>0</v>
      </c>
      <c r="Q14" s="120">
        <f t="shared" ref="Q14" si="4">J14*70+K14*75+L14*75+N14*25+O14*60+P14*120+M14*45</f>
        <v>556</v>
      </c>
    </row>
    <row r="15" spans="1:17" s="15" customFormat="1" ht="72" customHeight="1">
      <c r="A15" s="111"/>
      <c r="B15" s="113"/>
      <c r="C15" s="159" t="s">
        <v>154</v>
      </c>
      <c r="D15" s="160"/>
      <c r="E15" s="95" t="s">
        <v>156</v>
      </c>
      <c r="F15" s="35" t="s">
        <v>241</v>
      </c>
      <c r="G15" s="41" t="s">
        <v>97</v>
      </c>
      <c r="H15" s="115"/>
      <c r="I15" s="117"/>
      <c r="J15" s="119"/>
      <c r="K15" s="103"/>
      <c r="L15" s="103"/>
      <c r="M15" s="103"/>
      <c r="N15" s="103"/>
      <c r="O15" s="103"/>
      <c r="P15" s="103"/>
      <c r="Q15" s="120"/>
    </row>
    <row r="16" spans="1:17" s="14" customFormat="1" ht="72" customHeight="1">
      <c r="A16" s="110">
        <v>9</v>
      </c>
      <c r="B16" s="112" t="s">
        <v>1</v>
      </c>
      <c r="C16" s="164" t="s">
        <v>31</v>
      </c>
      <c r="D16" s="33" t="s">
        <v>250</v>
      </c>
      <c r="E16" s="30" t="s">
        <v>123</v>
      </c>
      <c r="F16" s="161" t="s">
        <v>5</v>
      </c>
      <c r="G16" s="47" t="s">
        <v>124</v>
      </c>
      <c r="H16" s="114"/>
      <c r="I16" s="125"/>
      <c r="J16" s="118">
        <v>2.8</v>
      </c>
      <c r="K16" s="102">
        <v>0</v>
      </c>
      <c r="L16" s="102">
        <v>2.4</v>
      </c>
      <c r="M16" s="102">
        <v>2.5</v>
      </c>
      <c r="N16" s="102">
        <v>1.4</v>
      </c>
      <c r="O16" s="102">
        <v>0</v>
      </c>
      <c r="P16" s="102">
        <v>0</v>
      </c>
      <c r="Q16" s="120">
        <f t="shared" ref="Q16" si="5">J16*70+K16*75+L16*75+N16*25+O16*60+P16*120+M16*45</f>
        <v>523.5</v>
      </c>
    </row>
    <row r="17" spans="1:19" s="15" customFormat="1" ht="120" customHeight="1">
      <c r="A17" s="111"/>
      <c r="B17" s="113"/>
      <c r="C17" s="165"/>
      <c r="D17" s="22" t="s">
        <v>251</v>
      </c>
      <c r="E17" s="22" t="s">
        <v>157</v>
      </c>
      <c r="F17" s="148"/>
      <c r="G17" s="96" t="s">
        <v>206</v>
      </c>
      <c r="H17" s="115"/>
      <c r="I17" s="117"/>
      <c r="J17" s="119"/>
      <c r="K17" s="103"/>
      <c r="L17" s="103"/>
      <c r="M17" s="103"/>
      <c r="N17" s="103"/>
      <c r="O17" s="103"/>
      <c r="P17" s="103"/>
      <c r="Q17" s="120"/>
      <c r="S17" s="81"/>
    </row>
    <row r="18" spans="1:19" s="14" customFormat="1" ht="72" customHeight="1">
      <c r="A18" s="110">
        <v>10</v>
      </c>
      <c r="B18" s="112" t="s">
        <v>2</v>
      </c>
      <c r="C18" s="164" t="s">
        <v>22</v>
      </c>
      <c r="D18" s="30" t="s">
        <v>53</v>
      </c>
      <c r="E18" s="30" t="s">
        <v>125</v>
      </c>
      <c r="F18" s="161" t="s">
        <v>5</v>
      </c>
      <c r="G18" s="30" t="s">
        <v>54</v>
      </c>
      <c r="H18" s="167"/>
      <c r="I18" s="125"/>
      <c r="J18" s="118">
        <v>3.6</v>
      </c>
      <c r="K18" s="102">
        <v>0.7</v>
      </c>
      <c r="L18" s="102">
        <v>1.4</v>
      </c>
      <c r="M18" s="102">
        <v>2.5</v>
      </c>
      <c r="N18" s="102">
        <v>1</v>
      </c>
      <c r="O18" s="102">
        <v>0</v>
      </c>
      <c r="P18" s="102">
        <v>0</v>
      </c>
      <c r="Q18" s="120">
        <f t="shared" ref="Q18" si="6">J18*70+K18*75+L18*75+N18*25+O18*60+P18*120+M18*45</f>
        <v>547</v>
      </c>
    </row>
    <row r="19" spans="1:19" s="15" customFormat="1" ht="72" customHeight="1" thickBot="1">
      <c r="A19" s="121"/>
      <c r="B19" s="122"/>
      <c r="C19" s="213"/>
      <c r="D19" s="23" t="s">
        <v>163</v>
      </c>
      <c r="E19" s="23" t="s">
        <v>216</v>
      </c>
      <c r="F19" s="184"/>
      <c r="G19" s="23" t="s">
        <v>55</v>
      </c>
      <c r="H19" s="233"/>
      <c r="I19" s="126"/>
      <c r="J19" s="127"/>
      <c r="K19" s="136"/>
      <c r="L19" s="136"/>
      <c r="M19" s="136"/>
      <c r="N19" s="136"/>
      <c r="O19" s="136"/>
      <c r="P19" s="136"/>
      <c r="Q19" s="135"/>
    </row>
    <row r="20" spans="1:19" s="18" customFormat="1" ht="20.100000000000001" customHeight="1" thickBot="1">
      <c r="A20" s="92"/>
      <c r="B20" s="92"/>
      <c r="C20" s="27"/>
      <c r="D20" s="24"/>
      <c r="E20" s="24"/>
      <c r="F20" s="25"/>
      <c r="G20" s="24"/>
      <c r="H20" s="31"/>
      <c r="I20" s="92"/>
      <c r="J20" s="93"/>
      <c r="K20" s="93"/>
      <c r="L20" s="93"/>
      <c r="M20" s="93"/>
      <c r="N20" s="93"/>
      <c r="O20" s="93"/>
      <c r="P20" s="93"/>
      <c r="Q20" s="94"/>
    </row>
    <row r="21" spans="1:19" s="14" customFormat="1" ht="72" customHeight="1">
      <c r="A21" s="174">
        <v>13</v>
      </c>
      <c r="B21" s="175" t="s">
        <v>3</v>
      </c>
      <c r="C21" s="146" t="s">
        <v>107</v>
      </c>
      <c r="D21" s="29" t="s">
        <v>159</v>
      </c>
      <c r="E21" s="86" t="s">
        <v>58</v>
      </c>
      <c r="F21" s="224" t="s">
        <v>5</v>
      </c>
      <c r="G21" s="86" t="s">
        <v>108</v>
      </c>
      <c r="H21" s="149"/>
      <c r="I21" s="151"/>
      <c r="J21" s="173">
        <v>2.8</v>
      </c>
      <c r="K21" s="137">
        <v>0</v>
      </c>
      <c r="L21" s="137">
        <v>2.1</v>
      </c>
      <c r="M21" s="137">
        <v>2.5</v>
      </c>
      <c r="N21" s="137">
        <v>1</v>
      </c>
      <c r="O21" s="137">
        <v>0</v>
      </c>
      <c r="P21" s="137">
        <v>0</v>
      </c>
      <c r="Q21" s="138">
        <f>J21*70+K21*75+L21*75+N21*25+O21*60+P21*120+M21*45</f>
        <v>491</v>
      </c>
    </row>
    <row r="22" spans="1:19" s="15" customFormat="1" ht="72" customHeight="1">
      <c r="A22" s="162"/>
      <c r="B22" s="163"/>
      <c r="C22" s="141"/>
      <c r="D22" s="22" t="s">
        <v>160</v>
      </c>
      <c r="E22" s="75" t="s">
        <v>161</v>
      </c>
      <c r="F22" s="153"/>
      <c r="G22" s="75" t="s">
        <v>109</v>
      </c>
      <c r="H22" s="167"/>
      <c r="I22" s="169"/>
      <c r="J22" s="118"/>
      <c r="K22" s="102"/>
      <c r="L22" s="102"/>
      <c r="M22" s="102"/>
      <c r="N22" s="102"/>
      <c r="O22" s="102"/>
      <c r="P22" s="102"/>
      <c r="Q22" s="120"/>
    </row>
    <row r="23" spans="1:19" s="13" customFormat="1" ht="72" customHeight="1">
      <c r="A23" s="110">
        <v>14</v>
      </c>
      <c r="B23" s="112" t="s">
        <v>8</v>
      </c>
      <c r="C23" s="164" t="s">
        <v>6</v>
      </c>
      <c r="D23" s="33" t="s">
        <v>162</v>
      </c>
      <c r="E23" s="74" t="s">
        <v>236</v>
      </c>
      <c r="F23" s="239" t="s">
        <v>34</v>
      </c>
      <c r="G23" s="83" t="s">
        <v>122</v>
      </c>
      <c r="H23" s="142" t="s">
        <v>271</v>
      </c>
      <c r="I23" s="116" t="s">
        <v>138</v>
      </c>
      <c r="J23" s="158">
        <v>2.7</v>
      </c>
      <c r="K23" s="102">
        <v>0</v>
      </c>
      <c r="L23" s="102">
        <v>2.6</v>
      </c>
      <c r="M23" s="102">
        <v>2.5</v>
      </c>
      <c r="N23" s="102">
        <v>1.3</v>
      </c>
      <c r="O23" s="102">
        <v>1</v>
      </c>
      <c r="P23" s="102">
        <v>1</v>
      </c>
      <c r="Q23" s="104">
        <f t="shared" ref="Q23" si="7">J23*70+K23*75+L23*75+N23*25+O23*60+P23*120+M23*45</f>
        <v>709</v>
      </c>
    </row>
    <row r="24" spans="1:19" s="16" customFormat="1" ht="72" customHeight="1">
      <c r="A24" s="111"/>
      <c r="B24" s="113"/>
      <c r="C24" s="172"/>
      <c r="D24" s="22" t="s">
        <v>238</v>
      </c>
      <c r="E24" s="75" t="s">
        <v>237</v>
      </c>
      <c r="F24" s="153"/>
      <c r="G24" s="75" t="s">
        <v>98</v>
      </c>
      <c r="H24" s="143"/>
      <c r="I24" s="232"/>
      <c r="J24" s="226"/>
      <c r="K24" s="103"/>
      <c r="L24" s="103"/>
      <c r="M24" s="103"/>
      <c r="N24" s="103"/>
      <c r="O24" s="103"/>
      <c r="P24" s="103"/>
      <c r="Q24" s="105"/>
    </row>
    <row r="25" spans="1:19" s="14" customFormat="1" ht="72" customHeight="1">
      <c r="A25" s="110">
        <v>15</v>
      </c>
      <c r="B25" s="112" t="s">
        <v>9</v>
      </c>
      <c r="C25" s="155" t="s">
        <v>257</v>
      </c>
      <c r="D25" s="156"/>
      <c r="E25" s="156"/>
      <c r="F25" s="156"/>
      <c r="G25" s="157"/>
      <c r="H25" s="114"/>
      <c r="I25" s="180" t="s">
        <v>38</v>
      </c>
      <c r="J25" s="118">
        <v>2</v>
      </c>
      <c r="K25" s="102">
        <v>0</v>
      </c>
      <c r="L25" s="102">
        <v>3.5</v>
      </c>
      <c r="M25" s="102">
        <v>3.2</v>
      </c>
      <c r="N25" s="102">
        <v>0.6</v>
      </c>
      <c r="O25" s="102">
        <v>0</v>
      </c>
      <c r="P25" s="102">
        <v>0</v>
      </c>
      <c r="Q25" s="120">
        <f t="shared" ref="Q25" si="8">J25*70+K25*75+L25*75+N25*25+O25*60+P25*120+M25*45</f>
        <v>561.5</v>
      </c>
    </row>
    <row r="26" spans="1:19" s="15" customFormat="1" ht="72" customHeight="1">
      <c r="A26" s="111"/>
      <c r="B26" s="113"/>
      <c r="C26" s="159" t="s">
        <v>217</v>
      </c>
      <c r="D26" s="160"/>
      <c r="E26" s="97" t="s">
        <v>164</v>
      </c>
      <c r="F26" s="73" t="s">
        <v>119</v>
      </c>
      <c r="G26" s="72" t="s">
        <v>65</v>
      </c>
      <c r="H26" s="115"/>
      <c r="I26" s="181"/>
      <c r="J26" s="119"/>
      <c r="K26" s="103"/>
      <c r="L26" s="103"/>
      <c r="M26" s="103"/>
      <c r="N26" s="103"/>
      <c r="O26" s="103"/>
      <c r="P26" s="103"/>
      <c r="Q26" s="120"/>
    </row>
    <row r="27" spans="1:19" s="14" customFormat="1" ht="72" customHeight="1">
      <c r="A27" s="110">
        <v>16</v>
      </c>
      <c r="B27" s="112" t="s">
        <v>1</v>
      </c>
      <c r="C27" s="164" t="s">
        <v>32</v>
      </c>
      <c r="D27" s="33" t="s">
        <v>165</v>
      </c>
      <c r="E27" s="30" t="s">
        <v>175</v>
      </c>
      <c r="F27" s="161" t="s">
        <v>5</v>
      </c>
      <c r="G27" s="30" t="s">
        <v>168</v>
      </c>
      <c r="H27" s="114"/>
      <c r="I27" s="125"/>
      <c r="J27" s="118">
        <v>3.6</v>
      </c>
      <c r="K27" s="102">
        <v>0</v>
      </c>
      <c r="L27" s="102">
        <v>1.7</v>
      </c>
      <c r="M27" s="102">
        <v>2.5</v>
      </c>
      <c r="N27" s="102">
        <v>1</v>
      </c>
      <c r="O27" s="102">
        <v>0</v>
      </c>
      <c r="P27" s="102">
        <v>0</v>
      </c>
      <c r="Q27" s="120">
        <f t="shared" ref="Q27" si="9">J27*70+K27*75+L27*75+N27*25+O27*60+P27*120+M27*45</f>
        <v>517</v>
      </c>
    </row>
    <row r="28" spans="1:19" s="15" customFormat="1" ht="111" customHeight="1">
      <c r="A28" s="162"/>
      <c r="B28" s="163"/>
      <c r="C28" s="165"/>
      <c r="D28" s="22" t="s">
        <v>166</v>
      </c>
      <c r="E28" s="32" t="s">
        <v>167</v>
      </c>
      <c r="F28" s="166"/>
      <c r="G28" s="22" t="s">
        <v>169</v>
      </c>
      <c r="H28" s="115"/>
      <c r="I28" s="169"/>
      <c r="J28" s="170"/>
      <c r="K28" s="171"/>
      <c r="L28" s="171"/>
      <c r="M28" s="171"/>
      <c r="N28" s="171"/>
      <c r="O28" s="171"/>
      <c r="P28" s="171"/>
      <c r="Q28" s="120"/>
      <c r="S28" s="63"/>
    </row>
    <row r="29" spans="1:19" s="14" customFormat="1" ht="72" customHeight="1">
      <c r="A29" s="110">
        <v>17</v>
      </c>
      <c r="B29" s="112" t="s">
        <v>2</v>
      </c>
      <c r="C29" s="141" t="s">
        <v>6</v>
      </c>
      <c r="D29" s="74" t="s">
        <v>74</v>
      </c>
      <c r="E29" s="30" t="s">
        <v>203</v>
      </c>
      <c r="F29" s="161" t="s">
        <v>5</v>
      </c>
      <c r="G29" s="30" t="s">
        <v>67</v>
      </c>
      <c r="H29" s="123"/>
      <c r="I29" s="125"/>
      <c r="J29" s="118">
        <v>2.8</v>
      </c>
      <c r="K29" s="102">
        <v>0.2</v>
      </c>
      <c r="L29" s="102">
        <v>1.6</v>
      </c>
      <c r="M29" s="102">
        <v>2.5</v>
      </c>
      <c r="N29" s="102">
        <v>1.6</v>
      </c>
      <c r="O29" s="102">
        <v>0</v>
      </c>
      <c r="P29" s="102">
        <v>0</v>
      </c>
      <c r="Q29" s="120">
        <f t="shared" ref="Q29" si="10">J29*70+K29*75+L29*75+N29*25+O29*60+P29*120+M29*45</f>
        <v>483.5</v>
      </c>
      <c r="S29" s="63"/>
    </row>
    <row r="30" spans="1:19" s="15" customFormat="1" ht="72" customHeight="1" thickBot="1">
      <c r="A30" s="121"/>
      <c r="B30" s="122"/>
      <c r="C30" s="183"/>
      <c r="D30" s="85" t="s">
        <v>223</v>
      </c>
      <c r="E30" s="23" t="s">
        <v>200</v>
      </c>
      <c r="F30" s="184"/>
      <c r="G30" s="23" t="s">
        <v>68</v>
      </c>
      <c r="H30" s="124"/>
      <c r="I30" s="126"/>
      <c r="J30" s="127"/>
      <c r="K30" s="136"/>
      <c r="L30" s="136"/>
      <c r="M30" s="136"/>
      <c r="N30" s="136"/>
      <c r="O30" s="136"/>
      <c r="P30" s="136"/>
      <c r="Q30" s="135"/>
      <c r="S30" s="63"/>
    </row>
    <row r="31" spans="1:19" s="15" customFormat="1" ht="27.75" customHeight="1" thickBot="1">
      <c r="A31" s="42"/>
      <c r="B31" s="42"/>
      <c r="C31" s="43"/>
      <c r="D31" s="44"/>
      <c r="E31" s="44"/>
      <c r="F31" s="45"/>
      <c r="G31" s="44"/>
      <c r="H31" s="46"/>
      <c r="I31" s="42"/>
      <c r="S31" s="63"/>
    </row>
    <row r="32" spans="1:19" s="15" customFormat="1" ht="72" customHeight="1">
      <c r="A32" s="174">
        <v>20</v>
      </c>
      <c r="B32" s="175" t="s">
        <v>274</v>
      </c>
      <c r="C32" s="234" t="s">
        <v>279</v>
      </c>
      <c r="D32" s="235"/>
      <c r="E32" s="235"/>
      <c r="F32" s="235"/>
      <c r="G32" s="236"/>
      <c r="H32" s="191"/>
      <c r="I32" s="99"/>
      <c r="J32" s="194"/>
      <c r="K32" s="185"/>
      <c r="L32" s="185"/>
      <c r="M32" s="185"/>
      <c r="N32" s="185"/>
      <c r="O32" s="185"/>
      <c r="P32" s="185"/>
      <c r="Q32" s="237"/>
    </row>
    <row r="33" spans="1:19" s="15" customFormat="1" ht="72" customHeight="1">
      <c r="A33" s="111"/>
      <c r="B33" s="113"/>
      <c r="C33" s="176"/>
      <c r="D33" s="177"/>
      <c r="E33" s="177"/>
      <c r="F33" s="177"/>
      <c r="G33" s="178"/>
      <c r="H33" s="179"/>
      <c r="I33" s="98"/>
      <c r="J33" s="119"/>
      <c r="K33" s="103"/>
      <c r="L33" s="103"/>
      <c r="M33" s="103"/>
      <c r="N33" s="103"/>
      <c r="O33" s="103"/>
      <c r="P33" s="103"/>
      <c r="Q33" s="105"/>
    </row>
    <row r="34" spans="1:19" s="14" customFormat="1" ht="72" customHeight="1">
      <c r="A34" s="110">
        <v>21</v>
      </c>
      <c r="B34" s="112" t="s">
        <v>8</v>
      </c>
      <c r="C34" s="165" t="s">
        <v>22</v>
      </c>
      <c r="D34" s="28" t="s">
        <v>190</v>
      </c>
      <c r="E34" s="28" t="s">
        <v>174</v>
      </c>
      <c r="F34" s="186" t="s">
        <v>34</v>
      </c>
      <c r="G34" s="47" t="s">
        <v>140</v>
      </c>
      <c r="H34" s="187" t="s">
        <v>272</v>
      </c>
      <c r="I34" s="196" t="s">
        <v>139</v>
      </c>
      <c r="J34" s="170">
        <v>3.2</v>
      </c>
      <c r="K34" s="171">
        <v>0</v>
      </c>
      <c r="L34" s="171">
        <v>1.9</v>
      </c>
      <c r="M34" s="171">
        <v>2.5</v>
      </c>
      <c r="N34" s="171">
        <v>1</v>
      </c>
      <c r="O34" s="171">
        <v>1</v>
      </c>
      <c r="P34" s="171">
        <v>1</v>
      </c>
      <c r="Q34" s="195">
        <f t="shared" ref="Q34" si="11">J34*70+K34*75+L34*75+N34*25+O34*60+P34*120+M34*45</f>
        <v>684</v>
      </c>
      <c r="S34" s="63"/>
    </row>
    <row r="35" spans="1:19" s="15" customFormat="1" ht="72" customHeight="1">
      <c r="A35" s="111"/>
      <c r="B35" s="113"/>
      <c r="C35" s="172"/>
      <c r="D35" s="22" t="s">
        <v>191</v>
      </c>
      <c r="E35" s="22" t="s">
        <v>173</v>
      </c>
      <c r="F35" s="113"/>
      <c r="G35" s="53" t="s">
        <v>141</v>
      </c>
      <c r="H35" s="188"/>
      <c r="I35" s="117"/>
      <c r="J35" s="119"/>
      <c r="K35" s="103"/>
      <c r="L35" s="103"/>
      <c r="M35" s="103"/>
      <c r="N35" s="103"/>
      <c r="O35" s="103"/>
      <c r="P35" s="103"/>
      <c r="Q35" s="105"/>
      <c r="S35" s="63"/>
    </row>
    <row r="36" spans="1:19" s="14" customFormat="1" ht="72" customHeight="1">
      <c r="A36" s="110">
        <v>22</v>
      </c>
      <c r="B36" s="112" t="s">
        <v>9</v>
      </c>
      <c r="C36" s="155" t="s">
        <v>177</v>
      </c>
      <c r="D36" s="156"/>
      <c r="E36" s="156"/>
      <c r="F36" s="156"/>
      <c r="G36" s="157"/>
      <c r="H36" s="114"/>
      <c r="I36" s="116"/>
      <c r="J36" s="118">
        <v>3.4</v>
      </c>
      <c r="K36" s="102">
        <v>0</v>
      </c>
      <c r="L36" s="102">
        <v>1.5</v>
      </c>
      <c r="M36" s="102">
        <v>2.5</v>
      </c>
      <c r="N36" s="102">
        <v>0.5</v>
      </c>
      <c r="O36" s="102">
        <v>0</v>
      </c>
      <c r="P36" s="102">
        <v>0</v>
      </c>
      <c r="Q36" s="120">
        <f t="shared" ref="Q36" si="12">J36*70+K36*75+L36*75+N36*25+O36*60+P36*120+M36*45</f>
        <v>475.5</v>
      </c>
      <c r="S36" s="63"/>
    </row>
    <row r="37" spans="1:19" s="15" customFormat="1" ht="72" customHeight="1">
      <c r="A37" s="162"/>
      <c r="B37" s="163"/>
      <c r="C37" s="197" t="s">
        <v>176</v>
      </c>
      <c r="D37" s="198"/>
      <c r="E37" s="95" t="s">
        <v>178</v>
      </c>
      <c r="F37" s="35"/>
      <c r="G37" s="68" t="s">
        <v>112</v>
      </c>
      <c r="H37" s="115"/>
      <c r="I37" s="117"/>
      <c r="J37" s="170"/>
      <c r="K37" s="171"/>
      <c r="L37" s="171"/>
      <c r="M37" s="171"/>
      <c r="N37" s="171"/>
      <c r="O37" s="171"/>
      <c r="P37" s="171"/>
      <c r="Q37" s="120"/>
      <c r="S37" s="63"/>
    </row>
    <row r="38" spans="1:19" s="14" customFormat="1" ht="72" customHeight="1">
      <c r="A38" s="110">
        <v>23</v>
      </c>
      <c r="B38" s="112" t="s">
        <v>1</v>
      </c>
      <c r="C38" s="164" t="s">
        <v>25</v>
      </c>
      <c r="D38" s="33" t="s">
        <v>179</v>
      </c>
      <c r="E38" s="30" t="s">
        <v>130</v>
      </c>
      <c r="F38" s="161" t="s">
        <v>5</v>
      </c>
      <c r="G38" s="47" t="s">
        <v>94</v>
      </c>
      <c r="H38" s="114"/>
      <c r="I38" s="125"/>
      <c r="J38" s="118">
        <v>3.2</v>
      </c>
      <c r="K38" s="102">
        <v>0</v>
      </c>
      <c r="L38" s="102">
        <v>2.2999999999999998</v>
      </c>
      <c r="M38" s="102">
        <v>2.5</v>
      </c>
      <c r="N38" s="102">
        <v>1.2</v>
      </c>
      <c r="O38" s="102">
        <v>0</v>
      </c>
      <c r="P38" s="102">
        <v>0</v>
      </c>
      <c r="Q38" s="120">
        <f t="shared" ref="Q38" si="13">J38*70+K38*75+L38*75+N38*25+O38*60+P38*120+M38*45</f>
        <v>539</v>
      </c>
      <c r="S38" s="63"/>
    </row>
    <row r="39" spans="1:19" s="15" customFormat="1" ht="108" customHeight="1">
      <c r="A39" s="162"/>
      <c r="B39" s="163"/>
      <c r="C39" s="165"/>
      <c r="D39" s="22" t="s">
        <v>189</v>
      </c>
      <c r="E39" s="32" t="s">
        <v>218</v>
      </c>
      <c r="F39" s="166"/>
      <c r="G39" s="96" t="s">
        <v>95</v>
      </c>
      <c r="H39" s="115"/>
      <c r="I39" s="169"/>
      <c r="J39" s="170"/>
      <c r="K39" s="171"/>
      <c r="L39" s="171"/>
      <c r="M39" s="171"/>
      <c r="N39" s="171"/>
      <c r="O39" s="171"/>
      <c r="P39" s="171"/>
      <c r="Q39" s="120"/>
      <c r="S39" s="63"/>
    </row>
    <row r="40" spans="1:19" s="14" customFormat="1" ht="72" customHeight="1">
      <c r="A40" s="110">
        <v>24</v>
      </c>
      <c r="B40" s="112" t="s">
        <v>2</v>
      </c>
      <c r="C40" s="141" t="s">
        <v>6</v>
      </c>
      <c r="D40" s="30" t="s">
        <v>120</v>
      </c>
      <c r="E40" s="30" t="s">
        <v>131</v>
      </c>
      <c r="F40" s="161" t="s">
        <v>5</v>
      </c>
      <c r="G40" s="28" t="s">
        <v>46</v>
      </c>
      <c r="H40" s="123"/>
      <c r="I40" s="125"/>
      <c r="J40" s="118">
        <v>3.5</v>
      </c>
      <c r="K40" s="102">
        <v>0.7</v>
      </c>
      <c r="L40" s="102">
        <v>1</v>
      </c>
      <c r="M40" s="102">
        <v>2.5</v>
      </c>
      <c r="N40" s="102">
        <v>1</v>
      </c>
      <c r="O40" s="102">
        <v>0</v>
      </c>
      <c r="P40" s="102">
        <v>0</v>
      </c>
      <c r="Q40" s="120">
        <f t="shared" ref="Q40" si="14">J40*70+K40*75+L40*75+N40*25+O40*60+P40*120+M40*45</f>
        <v>510</v>
      </c>
      <c r="S40" s="63"/>
    </row>
    <row r="41" spans="1:19" s="15" customFormat="1" ht="72" customHeight="1" thickBot="1">
      <c r="A41" s="121"/>
      <c r="B41" s="122"/>
      <c r="C41" s="183"/>
      <c r="D41" s="23" t="s">
        <v>254</v>
      </c>
      <c r="E41" s="23" t="s">
        <v>99</v>
      </c>
      <c r="F41" s="184"/>
      <c r="G41" s="23" t="s">
        <v>75</v>
      </c>
      <c r="H41" s="124"/>
      <c r="I41" s="126"/>
      <c r="J41" s="127"/>
      <c r="K41" s="136"/>
      <c r="L41" s="136"/>
      <c r="M41" s="136"/>
      <c r="N41" s="136"/>
      <c r="O41" s="136"/>
      <c r="P41" s="136"/>
      <c r="Q41" s="135"/>
      <c r="S41" s="63"/>
    </row>
    <row r="42" spans="1:19" s="15" customFormat="1" ht="27.75" customHeight="1" thickBot="1">
      <c r="A42" s="42"/>
      <c r="B42" s="42"/>
      <c r="C42" s="43"/>
      <c r="D42" s="44"/>
      <c r="E42" s="44"/>
      <c r="F42" s="45"/>
      <c r="G42" s="44"/>
      <c r="H42" s="46"/>
      <c r="I42" s="42"/>
      <c r="S42" s="63"/>
    </row>
    <row r="43" spans="1:19" s="14" customFormat="1" ht="72" customHeight="1">
      <c r="A43" s="144">
        <v>27</v>
      </c>
      <c r="B43" s="145" t="s">
        <v>28</v>
      </c>
      <c r="C43" s="201" t="s">
        <v>39</v>
      </c>
      <c r="D43" s="91" t="s">
        <v>180</v>
      </c>
      <c r="E43" s="74" t="s">
        <v>29</v>
      </c>
      <c r="F43" s="202" t="s">
        <v>34</v>
      </c>
      <c r="G43" s="87" t="s">
        <v>233</v>
      </c>
      <c r="H43" s="204"/>
      <c r="I43" s="205"/>
      <c r="J43" s="173">
        <v>3.2</v>
      </c>
      <c r="K43" s="137">
        <v>0</v>
      </c>
      <c r="L43" s="137">
        <v>2.1</v>
      </c>
      <c r="M43" s="137">
        <v>2.5</v>
      </c>
      <c r="N43" s="137">
        <v>1.5</v>
      </c>
      <c r="O43" s="137">
        <v>0</v>
      </c>
      <c r="P43" s="137">
        <v>0</v>
      </c>
      <c r="Q43" s="138">
        <f>J43*70+K43*75+L43*75+N43*25+O43*60+P43*120+M43*45</f>
        <v>531.5</v>
      </c>
      <c r="S43" s="63"/>
    </row>
    <row r="44" spans="1:19" s="15" customFormat="1" ht="72" customHeight="1">
      <c r="A44" s="139"/>
      <c r="B44" s="140"/>
      <c r="C44" s="199"/>
      <c r="D44" s="75" t="s">
        <v>181</v>
      </c>
      <c r="E44" s="84" t="s">
        <v>182</v>
      </c>
      <c r="F44" s="203"/>
      <c r="G44" s="88" t="s">
        <v>234</v>
      </c>
      <c r="H44" s="143"/>
      <c r="I44" s="206"/>
      <c r="J44" s="182"/>
      <c r="K44" s="154"/>
      <c r="L44" s="154"/>
      <c r="M44" s="154"/>
      <c r="N44" s="154"/>
      <c r="O44" s="154"/>
      <c r="P44" s="154"/>
      <c r="Q44" s="120"/>
      <c r="S44" s="63"/>
    </row>
    <row r="45" spans="1:19" s="13" customFormat="1" ht="72" customHeight="1">
      <c r="A45" s="139">
        <v>28</v>
      </c>
      <c r="B45" s="140" t="s">
        <v>8</v>
      </c>
      <c r="C45" s="199" t="s">
        <v>6</v>
      </c>
      <c r="D45" s="82" t="s">
        <v>184</v>
      </c>
      <c r="E45" s="74" t="s">
        <v>76</v>
      </c>
      <c r="F45" s="152" t="s">
        <v>5</v>
      </c>
      <c r="G45" s="89" t="s">
        <v>77</v>
      </c>
      <c r="H45" s="142"/>
      <c r="I45" s="216"/>
      <c r="J45" s="154">
        <v>3</v>
      </c>
      <c r="K45" s="154">
        <v>0</v>
      </c>
      <c r="L45" s="154">
        <v>2.7</v>
      </c>
      <c r="M45" s="154">
        <v>2.5</v>
      </c>
      <c r="N45" s="154">
        <v>1.1000000000000001</v>
      </c>
      <c r="O45" s="154">
        <v>0</v>
      </c>
      <c r="P45" s="154">
        <v>0</v>
      </c>
      <c r="Q45" s="120">
        <f t="shared" ref="Q45" si="15">J45*70+K45*75+L45*75+N45*25+O45*60+P45*120+M45*45</f>
        <v>552.5</v>
      </c>
      <c r="S45" s="64"/>
    </row>
    <row r="46" spans="1:19" s="16" customFormat="1" ht="72" customHeight="1">
      <c r="A46" s="110"/>
      <c r="B46" s="112"/>
      <c r="C46" s="200"/>
      <c r="D46" s="75" t="s">
        <v>183</v>
      </c>
      <c r="E46" s="75" t="s">
        <v>185</v>
      </c>
      <c r="F46" s="153"/>
      <c r="G46" s="90" t="s">
        <v>235</v>
      </c>
      <c r="H46" s="123"/>
      <c r="I46" s="125"/>
      <c r="J46" s="102"/>
      <c r="K46" s="102"/>
      <c r="L46" s="102"/>
      <c r="M46" s="102"/>
      <c r="N46" s="102"/>
      <c r="O46" s="102"/>
      <c r="P46" s="102"/>
      <c r="Q46" s="104"/>
      <c r="S46" s="64"/>
    </row>
    <row r="47" spans="1:19" s="14" customFormat="1" ht="72" customHeight="1">
      <c r="A47" s="110">
        <v>29</v>
      </c>
      <c r="B47" s="112" t="s">
        <v>9</v>
      </c>
      <c r="C47" s="209" t="s">
        <v>187</v>
      </c>
      <c r="D47" s="156"/>
      <c r="E47" s="156"/>
      <c r="F47" s="156"/>
      <c r="G47" s="157"/>
      <c r="H47" s="114"/>
      <c r="I47" s="116"/>
      <c r="J47" s="118">
        <v>3.3</v>
      </c>
      <c r="K47" s="102">
        <v>0</v>
      </c>
      <c r="L47" s="102">
        <v>2</v>
      </c>
      <c r="M47" s="102">
        <v>2.5</v>
      </c>
      <c r="N47" s="102">
        <v>1</v>
      </c>
      <c r="O47" s="102">
        <v>0</v>
      </c>
      <c r="P47" s="102">
        <v>0</v>
      </c>
      <c r="Q47" s="120">
        <f t="shared" ref="Q47" si="16">J47*70+K47*75+L47*75+N47*25+O47*60+P47*120+M47*45</f>
        <v>518.5</v>
      </c>
      <c r="S47" s="63"/>
    </row>
    <row r="48" spans="1:19" s="15" customFormat="1" ht="72" customHeight="1">
      <c r="A48" s="162"/>
      <c r="B48" s="163"/>
      <c r="C48" s="197" t="s">
        <v>186</v>
      </c>
      <c r="D48" s="198"/>
      <c r="E48" s="65" t="s">
        <v>188</v>
      </c>
      <c r="F48" s="66"/>
      <c r="G48" s="67" t="s">
        <v>105</v>
      </c>
      <c r="H48" s="210"/>
      <c r="I48" s="169"/>
      <c r="J48" s="170"/>
      <c r="K48" s="171"/>
      <c r="L48" s="171"/>
      <c r="M48" s="171"/>
      <c r="N48" s="171"/>
      <c r="O48" s="171"/>
      <c r="P48" s="171"/>
      <c r="Q48" s="104"/>
    </row>
    <row r="49" spans="1:19" s="14" customFormat="1" ht="72" customHeight="1">
      <c r="A49" s="110">
        <v>30</v>
      </c>
      <c r="B49" s="112" t="s">
        <v>1</v>
      </c>
      <c r="C49" s="200" t="s">
        <v>117</v>
      </c>
      <c r="D49" s="74" t="s">
        <v>172</v>
      </c>
      <c r="E49" s="74" t="s">
        <v>149</v>
      </c>
      <c r="F49" s="203" t="s">
        <v>36</v>
      </c>
      <c r="G49" s="74" t="s">
        <v>230</v>
      </c>
      <c r="H49" s="114"/>
      <c r="I49" s="214"/>
      <c r="J49" s="118">
        <v>3</v>
      </c>
      <c r="K49" s="102">
        <v>0</v>
      </c>
      <c r="L49" s="102">
        <v>3.1</v>
      </c>
      <c r="M49" s="102">
        <v>2.5</v>
      </c>
      <c r="N49" s="102">
        <v>1.1000000000000001</v>
      </c>
      <c r="O49" s="102">
        <v>0</v>
      </c>
      <c r="P49" s="102">
        <v>0</v>
      </c>
      <c r="Q49" s="120">
        <f t="shared" ref="Q49" si="17">J49*70+K49*75+L49*75+N49*25+O49*60+P49*120+M49*45</f>
        <v>582.5</v>
      </c>
      <c r="S49" s="63"/>
    </row>
    <row r="50" spans="1:19" s="15" customFormat="1" ht="108" customHeight="1" thickBot="1">
      <c r="A50" s="121"/>
      <c r="B50" s="122"/>
      <c r="C50" s="207"/>
      <c r="D50" s="85" t="s">
        <v>253</v>
      </c>
      <c r="E50" s="85" t="s">
        <v>192</v>
      </c>
      <c r="F50" s="208"/>
      <c r="G50" s="85" t="s">
        <v>232</v>
      </c>
      <c r="H50" s="124"/>
      <c r="I50" s="215"/>
      <c r="J50" s="127"/>
      <c r="K50" s="136"/>
      <c r="L50" s="136"/>
      <c r="M50" s="136"/>
      <c r="N50" s="136"/>
      <c r="O50" s="136"/>
      <c r="P50" s="136"/>
      <c r="Q50" s="135"/>
      <c r="S50" s="63"/>
    </row>
    <row r="51" spans="1:19" s="17" customFormat="1" ht="20.100000000000001" customHeight="1">
      <c r="A51" s="92"/>
      <c r="B51" s="92"/>
      <c r="C51" s="26"/>
      <c r="D51" s="24"/>
      <c r="E51" s="24"/>
      <c r="F51" s="25"/>
      <c r="G51" s="24"/>
      <c r="H51" s="31"/>
      <c r="I51" s="92"/>
      <c r="J51" s="37"/>
      <c r="K51" s="37"/>
      <c r="L51" s="37"/>
      <c r="M51" s="37"/>
      <c r="N51" s="37"/>
      <c r="O51" s="37"/>
      <c r="P51" s="37"/>
      <c r="Q51" s="38"/>
    </row>
    <row r="52" spans="1:19" ht="49.5">
      <c r="A52" s="48" t="s">
        <v>266</v>
      </c>
      <c r="B52" s="49"/>
      <c r="C52" s="49"/>
      <c r="D52" s="50"/>
      <c r="E52" s="50"/>
      <c r="F52" s="49"/>
      <c r="G52" s="50"/>
      <c r="H52" s="51"/>
      <c r="I52" s="51"/>
      <c r="J52" s="51"/>
      <c r="K52" s="51"/>
      <c r="L52" s="52"/>
      <c r="M52" s="52"/>
      <c r="N52" s="55" t="s">
        <v>33</v>
      </c>
      <c r="O52" s="52"/>
      <c r="P52" s="51"/>
      <c r="Q52" s="51"/>
    </row>
    <row r="53" spans="1:19" ht="46.5">
      <c r="A53" s="56" t="s">
        <v>118</v>
      </c>
      <c r="B53" s="57"/>
      <c r="C53" s="57"/>
      <c r="D53" s="58"/>
      <c r="E53" s="58"/>
      <c r="F53" s="59"/>
      <c r="G53" s="58"/>
      <c r="H53" s="60"/>
      <c r="I53" s="60"/>
      <c r="J53" s="61"/>
      <c r="K53" s="61"/>
      <c r="L53" s="61"/>
      <c r="M53" s="61"/>
      <c r="N53" s="61"/>
      <c r="O53" s="61"/>
      <c r="P53" s="61"/>
      <c r="Q53" s="62"/>
    </row>
    <row r="54" spans="1:19">
      <c r="A54" s="20"/>
      <c r="B54" s="1"/>
      <c r="C54" s="1"/>
      <c r="K54" s="36"/>
    </row>
    <row r="55" spans="1:19">
      <c r="A55" s="3"/>
      <c r="B55" s="1"/>
      <c r="C55" s="1"/>
      <c r="D55" s="1"/>
      <c r="H55" s="3"/>
      <c r="I55" s="3"/>
    </row>
    <row r="56" spans="1:19" ht="49.5">
      <c r="A56" s="51"/>
      <c r="B56" s="3"/>
      <c r="H56" s="3"/>
      <c r="I56" s="3"/>
    </row>
    <row r="57" spans="1:19">
      <c r="H57" s="4"/>
      <c r="I57" s="4"/>
      <c r="L57" s="3"/>
      <c r="M57" s="3"/>
      <c r="N57" s="3"/>
      <c r="O57" s="3"/>
      <c r="P57" s="3"/>
    </row>
    <row r="58" spans="1:19">
      <c r="H58" s="4"/>
      <c r="I58" s="4"/>
      <c r="L58" s="3"/>
      <c r="M58" s="3"/>
      <c r="N58" s="3"/>
      <c r="O58" s="3"/>
      <c r="P58" s="3"/>
    </row>
    <row r="59" spans="1:19">
      <c r="E59" s="21"/>
      <c r="F59" s="2"/>
      <c r="I59" s="4"/>
      <c r="P59" s="3"/>
    </row>
    <row r="60" spans="1:19">
      <c r="E60" s="21"/>
      <c r="F60" s="2"/>
      <c r="I60" s="4"/>
      <c r="P60" s="3"/>
    </row>
    <row r="61" spans="1:19">
      <c r="E61" s="21"/>
      <c r="F61" s="2"/>
      <c r="I61" s="4"/>
      <c r="P61" s="3"/>
    </row>
    <row r="62" spans="1:19">
      <c r="E62" s="21"/>
      <c r="F62" s="2"/>
      <c r="I62" s="4"/>
      <c r="P62" s="3"/>
    </row>
  </sheetData>
  <mergeCells count="315">
    <mergeCell ref="O3:O4"/>
    <mergeCell ref="P3:P4"/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A5:A6"/>
    <mergeCell ref="B5:B6"/>
    <mergeCell ref="C5:C6"/>
    <mergeCell ref="F5:F6"/>
    <mergeCell ref="H5:H6"/>
    <mergeCell ref="L3:L4"/>
    <mergeCell ref="M3:M4"/>
    <mergeCell ref="N3:N4"/>
    <mergeCell ref="O5:O6"/>
    <mergeCell ref="P5:P6"/>
    <mergeCell ref="Q5:Q6"/>
    <mergeCell ref="A7:A8"/>
    <mergeCell ref="B7:B8"/>
    <mergeCell ref="C7:C8"/>
    <mergeCell ref="F7:F8"/>
    <mergeCell ref="H7:H8"/>
    <mergeCell ref="I7:I8"/>
    <mergeCell ref="J7:J8"/>
    <mergeCell ref="I5:I6"/>
    <mergeCell ref="J5:J6"/>
    <mergeCell ref="K5:K6"/>
    <mergeCell ref="L5:L6"/>
    <mergeCell ref="M5:M6"/>
    <mergeCell ref="N5:N6"/>
    <mergeCell ref="Q7:Q8"/>
    <mergeCell ref="A10:A11"/>
    <mergeCell ref="B10:B11"/>
    <mergeCell ref="C10:C11"/>
    <mergeCell ref="F10:F11"/>
    <mergeCell ref="H10:H11"/>
    <mergeCell ref="I10:I11"/>
    <mergeCell ref="J10:J11"/>
    <mergeCell ref="K10:K11"/>
    <mergeCell ref="L10:L11"/>
    <mergeCell ref="K7:K8"/>
    <mergeCell ref="L7:L8"/>
    <mergeCell ref="M7:M8"/>
    <mergeCell ref="N7:N8"/>
    <mergeCell ref="O7:O8"/>
    <mergeCell ref="P7:P8"/>
    <mergeCell ref="M10:M11"/>
    <mergeCell ref="N10:N11"/>
    <mergeCell ref="O10:O11"/>
    <mergeCell ref="P10:P11"/>
    <mergeCell ref="Q10:Q11"/>
    <mergeCell ref="A12:A13"/>
    <mergeCell ref="B12:B13"/>
    <mergeCell ref="C12:C13"/>
    <mergeCell ref="F12:F13"/>
    <mergeCell ref="H12:H13"/>
    <mergeCell ref="O14:O15"/>
    <mergeCell ref="P14:P15"/>
    <mergeCell ref="Q14:Q15"/>
    <mergeCell ref="O12:O13"/>
    <mergeCell ref="P12:P13"/>
    <mergeCell ref="Q12:Q13"/>
    <mergeCell ref="A14:A15"/>
    <mergeCell ref="B14:B15"/>
    <mergeCell ref="C14:G14"/>
    <mergeCell ref="H14:H15"/>
    <mergeCell ref="I14:I15"/>
    <mergeCell ref="J14:J15"/>
    <mergeCell ref="K14:K15"/>
    <mergeCell ref="I12:I13"/>
    <mergeCell ref="J12:J13"/>
    <mergeCell ref="K12:K13"/>
    <mergeCell ref="L12:L13"/>
    <mergeCell ref="M12:M13"/>
    <mergeCell ref="N12:N13"/>
    <mergeCell ref="C15:D15"/>
    <mergeCell ref="A16:A17"/>
    <mergeCell ref="B16:B17"/>
    <mergeCell ref="C16:C17"/>
    <mergeCell ref="F16:F17"/>
    <mergeCell ref="H16:H17"/>
    <mergeCell ref="L14:L15"/>
    <mergeCell ref="M14:M15"/>
    <mergeCell ref="N14:N15"/>
    <mergeCell ref="O16:O17"/>
    <mergeCell ref="P16:P17"/>
    <mergeCell ref="Q16:Q17"/>
    <mergeCell ref="A18:A19"/>
    <mergeCell ref="B18:B19"/>
    <mergeCell ref="C18:C19"/>
    <mergeCell ref="F18:F19"/>
    <mergeCell ref="H18:H19"/>
    <mergeCell ref="I18:I19"/>
    <mergeCell ref="J18:J19"/>
    <mergeCell ref="I16:I17"/>
    <mergeCell ref="J16:J17"/>
    <mergeCell ref="K16:K17"/>
    <mergeCell ref="L16:L17"/>
    <mergeCell ref="M16:M17"/>
    <mergeCell ref="N16:N17"/>
    <mergeCell ref="Q18:Q19"/>
    <mergeCell ref="A21:A22"/>
    <mergeCell ref="B21:B22"/>
    <mergeCell ref="C21:C22"/>
    <mergeCell ref="F21:F22"/>
    <mergeCell ref="H21:H22"/>
    <mergeCell ref="I21:I22"/>
    <mergeCell ref="J21:J22"/>
    <mergeCell ref="K21:K22"/>
    <mergeCell ref="L21:L22"/>
    <mergeCell ref="K18:K19"/>
    <mergeCell ref="L18:L19"/>
    <mergeCell ref="M18:M19"/>
    <mergeCell ref="N18:N19"/>
    <mergeCell ref="O18:O19"/>
    <mergeCell ref="P18:P19"/>
    <mergeCell ref="M21:M22"/>
    <mergeCell ref="N21:N22"/>
    <mergeCell ref="O21:O22"/>
    <mergeCell ref="P21:P22"/>
    <mergeCell ref="Q21:Q22"/>
    <mergeCell ref="A23:A24"/>
    <mergeCell ref="B23:B24"/>
    <mergeCell ref="C23:C24"/>
    <mergeCell ref="F23:F24"/>
    <mergeCell ref="H23:H24"/>
    <mergeCell ref="O25:O26"/>
    <mergeCell ref="P25:P26"/>
    <mergeCell ref="Q25:Q26"/>
    <mergeCell ref="O23:O24"/>
    <mergeCell ref="P23:P24"/>
    <mergeCell ref="Q23:Q24"/>
    <mergeCell ref="A25:A26"/>
    <mergeCell ref="B25:B26"/>
    <mergeCell ref="C25:G25"/>
    <mergeCell ref="H25:H26"/>
    <mergeCell ref="I25:I26"/>
    <mergeCell ref="J25:J26"/>
    <mergeCell ref="K25:K26"/>
    <mergeCell ref="I23:I24"/>
    <mergeCell ref="J23:J24"/>
    <mergeCell ref="K23:K24"/>
    <mergeCell ref="L23:L24"/>
    <mergeCell ref="M23:M24"/>
    <mergeCell ref="N23:N24"/>
    <mergeCell ref="C26:D26"/>
    <mergeCell ref="A27:A28"/>
    <mergeCell ref="B27:B28"/>
    <mergeCell ref="C27:C28"/>
    <mergeCell ref="F27:F28"/>
    <mergeCell ref="H27:H28"/>
    <mergeCell ref="L25:L26"/>
    <mergeCell ref="M25:M26"/>
    <mergeCell ref="N25:N26"/>
    <mergeCell ref="O27:O28"/>
    <mergeCell ref="P27:P28"/>
    <mergeCell ref="Q27:Q28"/>
    <mergeCell ref="A29:A30"/>
    <mergeCell ref="B29:B30"/>
    <mergeCell ref="C29:C30"/>
    <mergeCell ref="F29:F30"/>
    <mergeCell ref="H29:H30"/>
    <mergeCell ref="I29:I30"/>
    <mergeCell ref="J29:J30"/>
    <mergeCell ref="I27:I28"/>
    <mergeCell ref="J27:J28"/>
    <mergeCell ref="K27:K28"/>
    <mergeCell ref="L27:L28"/>
    <mergeCell ref="M27:M28"/>
    <mergeCell ref="N27:N28"/>
    <mergeCell ref="Q29:Q30"/>
    <mergeCell ref="A32:A33"/>
    <mergeCell ref="B32:B33"/>
    <mergeCell ref="H32:H33"/>
    <mergeCell ref="J32:J33"/>
    <mergeCell ref="K32:K33"/>
    <mergeCell ref="L32:L33"/>
    <mergeCell ref="K29:K30"/>
    <mergeCell ref="L29:L30"/>
    <mergeCell ref="M29:M30"/>
    <mergeCell ref="N29:N30"/>
    <mergeCell ref="O29:O30"/>
    <mergeCell ref="P29:P30"/>
    <mergeCell ref="C32:G33"/>
    <mergeCell ref="M32:M33"/>
    <mergeCell ref="N32:N33"/>
    <mergeCell ref="O32:O33"/>
    <mergeCell ref="P32:P33"/>
    <mergeCell ref="Q32:Q33"/>
    <mergeCell ref="A34:A35"/>
    <mergeCell ref="B34:B35"/>
    <mergeCell ref="C34:C35"/>
    <mergeCell ref="F34:F35"/>
    <mergeCell ref="H34:H35"/>
    <mergeCell ref="O36:O37"/>
    <mergeCell ref="P36:P37"/>
    <mergeCell ref="Q36:Q37"/>
    <mergeCell ref="O34:O35"/>
    <mergeCell ref="P34:P35"/>
    <mergeCell ref="Q34:Q35"/>
    <mergeCell ref="A36:A37"/>
    <mergeCell ref="B36:B37"/>
    <mergeCell ref="C36:G36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C37:D37"/>
    <mergeCell ref="A38:A39"/>
    <mergeCell ref="B38:B39"/>
    <mergeCell ref="C38:C39"/>
    <mergeCell ref="F38:F39"/>
    <mergeCell ref="H38:H39"/>
    <mergeCell ref="L36:L37"/>
    <mergeCell ref="M36:M37"/>
    <mergeCell ref="N36:N37"/>
    <mergeCell ref="O38:O39"/>
    <mergeCell ref="P38:P39"/>
    <mergeCell ref="Q38:Q39"/>
    <mergeCell ref="A40:A41"/>
    <mergeCell ref="B40:B41"/>
    <mergeCell ref="C40:C41"/>
    <mergeCell ref="F40:F41"/>
    <mergeCell ref="H40:H41"/>
    <mergeCell ref="I40:I41"/>
    <mergeCell ref="J40:J41"/>
    <mergeCell ref="I38:I39"/>
    <mergeCell ref="J38:J39"/>
    <mergeCell ref="K38:K39"/>
    <mergeCell ref="L38:L39"/>
    <mergeCell ref="M38:M39"/>
    <mergeCell ref="N38:N39"/>
    <mergeCell ref="Q40:Q41"/>
    <mergeCell ref="A43:A44"/>
    <mergeCell ref="B43:B44"/>
    <mergeCell ref="C43:C44"/>
    <mergeCell ref="F43:F44"/>
    <mergeCell ref="H43:H44"/>
    <mergeCell ref="I43:I44"/>
    <mergeCell ref="J43:J44"/>
    <mergeCell ref="K43:K44"/>
    <mergeCell ref="L43:L44"/>
    <mergeCell ref="K40:K41"/>
    <mergeCell ref="L40:L41"/>
    <mergeCell ref="M40:M41"/>
    <mergeCell ref="N40:N41"/>
    <mergeCell ref="O40:O41"/>
    <mergeCell ref="P40:P41"/>
    <mergeCell ref="M43:M44"/>
    <mergeCell ref="N43:N44"/>
    <mergeCell ref="O43:O44"/>
    <mergeCell ref="P43:P44"/>
    <mergeCell ref="Q43:Q44"/>
    <mergeCell ref="A45:A46"/>
    <mergeCell ref="B45:B46"/>
    <mergeCell ref="C45:C46"/>
    <mergeCell ref="F45:F46"/>
    <mergeCell ref="H45:H46"/>
    <mergeCell ref="O47:O48"/>
    <mergeCell ref="P47:P48"/>
    <mergeCell ref="Q47:Q48"/>
    <mergeCell ref="O45:O46"/>
    <mergeCell ref="P45:P46"/>
    <mergeCell ref="Q45:Q46"/>
    <mergeCell ref="A47:A48"/>
    <mergeCell ref="B47:B48"/>
    <mergeCell ref="C47:G47"/>
    <mergeCell ref="H47:H48"/>
    <mergeCell ref="I47:I48"/>
    <mergeCell ref="J47:J48"/>
    <mergeCell ref="K47:K48"/>
    <mergeCell ref="I45:I46"/>
    <mergeCell ref="J45:J46"/>
    <mergeCell ref="K45:K46"/>
    <mergeCell ref="L45:L46"/>
    <mergeCell ref="M45:M46"/>
    <mergeCell ref="N45:N46"/>
    <mergeCell ref="C48:D48"/>
    <mergeCell ref="A49:A50"/>
    <mergeCell ref="B49:B50"/>
    <mergeCell ref="C49:C50"/>
    <mergeCell ref="F49:F50"/>
    <mergeCell ref="H49:H50"/>
    <mergeCell ref="L47:L48"/>
    <mergeCell ref="M47:M48"/>
    <mergeCell ref="N47:N48"/>
    <mergeCell ref="O49:O50"/>
    <mergeCell ref="P49:P50"/>
    <mergeCell ref="Q49:Q50"/>
    <mergeCell ref="I49:I50"/>
    <mergeCell ref="J49:J50"/>
    <mergeCell ref="K49:K50"/>
    <mergeCell ref="L49:L50"/>
    <mergeCell ref="M49:M50"/>
    <mergeCell ref="N49:N50"/>
  </mergeCells>
  <phoneticPr fontId="4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8</vt:i4>
      </vt:variant>
    </vt:vector>
  </HeadingPairs>
  <TitlesOfParts>
    <vt:vector size="17" baseType="lpstr">
      <vt:lpstr>112.11月高峰葷食</vt:lpstr>
      <vt:lpstr>112.11月高峰素食</vt:lpstr>
      <vt:lpstr>112.11月青草湖葷食 </vt:lpstr>
      <vt:lpstr>112.11月青草湖素食 </vt:lpstr>
      <vt:lpstr>112.11月科園葷食  </vt:lpstr>
      <vt:lpstr>112.11月科園素食 </vt:lpstr>
      <vt:lpstr>112.11月龍山葷食 </vt:lpstr>
      <vt:lpstr>112.11月龍山素食 </vt:lpstr>
      <vt:lpstr>工作表1</vt:lpstr>
      <vt:lpstr>'112.11月青草湖素食 '!Print_Area</vt:lpstr>
      <vt:lpstr>'112.11月青草湖葷食 '!Print_Area</vt:lpstr>
      <vt:lpstr>'112.11月科園素食 '!Print_Area</vt:lpstr>
      <vt:lpstr>'112.11月科園葷食  '!Print_Area</vt:lpstr>
      <vt:lpstr>'112.11月高峰素食'!Print_Area</vt:lpstr>
      <vt:lpstr>'112.11月高峰葷食'!Print_Area</vt:lpstr>
      <vt:lpstr>'112.11月龍山素食 '!Print_Area</vt:lpstr>
      <vt:lpstr>'112.11月龍山葷食 '!Print_Area</vt:lpstr>
    </vt:vector>
  </TitlesOfParts>
  <Company>971107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User</cp:lastModifiedBy>
  <cp:lastPrinted>2022-10-30T04:21:44Z</cp:lastPrinted>
  <dcterms:created xsi:type="dcterms:W3CDTF">2010-09-24T08:18:26Z</dcterms:created>
  <dcterms:modified xsi:type="dcterms:W3CDTF">2023-10-27T03:43:21Z</dcterms:modified>
</cp:coreProperties>
</file>