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RANSCEND\112學年度\112年12月\"/>
    </mc:Choice>
  </mc:AlternateContent>
  <bookViews>
    <workbookView xWindow="0" yWindow="-15" windowWidth="14325" windowHeight="12585" tabRatio="476"/>
  </bookViews>
  <sheets>
    <sheet name="112.12月高峰葷食  " sheetId="28" r:id="rId1"/>
    <sheet name="112.12月高峰素食" sheetId="29" r:id="rId2"/>
    <sheet name="112.12月青草湖葷食" sheetId="30" r:id="rId3"/>
    <sheet name="112.12月青草湖素食" sheetId="31" r:id="rId4"/>
    <sheet name="112.12月科園葷食" sheetId="32" r:id="rId5"/>
    <sheet name="112.12月科園素食" sheetId="33" r:id="rId6"/>
    <sheet name="112.12月龍山葷食" sheetId="34" r:id="rId7"/>
    <sheet name="112.12月龍山素食" sheetId="35" r:id="rId8"/>
    <sheet name="工作表1" sheetId="24" r:id="rId9"/>
  </sheets>
  <definedNames>
    <definedName name="_xlnm.Print_Area" localSheetId="3">'112.12月青草湖素食'!$A$1:$Q$53</definedName>
    <definedName name="_xlnm.Print_Area" localSheetId="2">'112.12月青草湖葷食'!$A$1:$Q$53</definedName>
    <definedName name="_xlnm.Print_Area" localSheetId="5">'112.12月科園素食'!$A$1:$Q$53</definedName>
    <definedName name="_xlnm.Print_Area" localSheetId="4">'112.12月科園葷食'!$A$1:$Q$53</definedName>
    <definedName name="_xlnm.Print_Area" localSheetId="1">'112.12月高峰素食'!$A$1:$Q$51</definedName>
    <definedName name="_xlnm.Print_Area" localSheetId="0">'112.12月高峰葷食  '!$A$1:$Q$51</definedName>
    <definedName name="_xlnm.Print_Area" localSheetId="7">'112.12月龍山素食'!$A$1:$Q$51</definedName>
    <definedName name="_xlnm.Print_Area" localSheetId="6">'112.12月龍山葷食'!$A$1:$Q$51</definedName>
  </definedNames>
  <calcPr calcId="162913"/>
</workbook>
</file>

<file path=xl/calcChain.xml><?xml version="1.0" encoding="utf-8"?>
<calcChain xmlns="http://schemas.openxmlformats.org/spreadsheetml/2006/main">
  <c r="Q47" i="35" l="1"/>
  <c r="Q45" i="35"/>
  <c r="Q43" i="35"/>
  <c r="Q41" i="35"/>
  <c r="Q39" i="35"/>
  <c r="Q36" i="35"/>
  <c r="Q34" i="35"/>
  <c r="Q32" i="35"/>
  <c r="Q30" i="35"/>
  <c r="Q28" i="35"/>
  <c r="Q25" i="35"/>
  <c r="Q23" i="35"/>
  <c r="Q21" i="35"/>
  <c r="Q19" i="35"/>
  <c r="Q17" i="35"/>
  <c r="Q14" i="35"/>
  <c r="Q12" i="35"/>
  <c r="Q10" i="35"/>
  <c r="Q8" i="35"/>
  <c r="Q6" i="35"/>
  <c r="Q3" i="35"/>
  <c r="Q47" i="34"/>
  <c r="Q45" i="34"/>
  <c r="Q43" i="34"/>
  <c r="Q41" i="34"/>
  <c r="Q39" i="34"/>
  <c r="Q36" i="34"/>
  <c r="Q34" i="34"/>
  <c r="Q32" i="34"/>
  <c r="Q30" i="34"/>
  <c r="Q28" i="34"/>
  <c r="Q25" i="34"/>
  <c r="Q23" i="34"/>
  <c r="Q21" i="34"/>
  <c r="Q19" i="34"/>
  <c r="Q17" i="34"/>
  <c r="Q14" i="34"/>
  <c r="Q12" i="34"/>
  <c r="Q10" i="34"/>
  <c r="Q8" i="34"/>
  <c r="Q6" i="34"/>
  <c r="Q3" i="34"/>
  <c r="Q49" i="33"/>
  <c r="Q47" i="33"/>
  <c r="Q45" i="33"/>
  <c r="Q43" i="33"/>
  <c r="Q41" i="33"/>
  <c r="Q38" i="33"/>
  <c r="Q36" i="33"/>
  <c r="Q34" i="33"/>
  <c r="Q32" i="33"/>
  <c r="Q30" i="33"/>
  <c r="Q27" i="33"/>
  <c r="Q25" i="33"/>
  <c r="Q23" i="33"/>
  <c r="Q21" i="33"/>
  <c r="Q16" i="33"/>
  <c r="Q14" i="33"/>
  <c r="Q12" i="33"/>
  <c r="Q10" i="33"/>
  <c r="Q8" i="33"/>
  <c r="Q6" i="33"/>
  <c r="Q3" i="33"/>
  <c r="Q49" i="32"/>
  <c r="Q47" i="32"/>
  <c r="Q45" i="32"/>
  <c r="Q43" i="32"/>
  <c r="Q41" i="32"/>
  <c r="Q38" i="32"/>
  <c r="Q36" i="32"/>
  <c r="Q34" i="32"/>
  <c r="Q32" i="32"/>
  <c r="Q30" i="32"/>
  <c r="Q27" i="32"/>
  <c r="Q25" i="32"/>
  <c r="Q23" i="32"/>
  <c r="Q21" i="32"/>
  <c r="Q16" i="32"/>
  <c r="Q14" i="32"/>
  <c r="Q12" i="32"/>
  <c r="Q10" i="32"/>
  <c r="Q8" i="32"/>
  <c r="Q6" i="32"/>
  <c r="Q3" i="32"/>
  <c r="Q49" i="31"/>
  <c r="Q47" i="31"/>
  <c r="Q45" i="31"/>
  <c r="Q43" i="31"/>
  <c r="Q41" i="31"/>
  <c r="Q38" i="31"/>
  <c r="Q36" i="31"/>
  <c r="Q34" i="31"/>
  <c r="Q32" i="31"/>
  <c r="Q30" i="31"/>
  <c r="Q27" i="31"/>
  <c r="Q25" i="31"/>
  <c r="Q23" i="31"/>
  <c r="Q21" i="31"/>
  <c r="Q19" i="31"/>
  <c r="Q16" i="31"/>
  <c r="Q14" i="31"/>
  <c r="Q12" i="31"/>
  <c r="Q10" i="31"/>
  <c r="Q5" i="31"/>
  <c r="Q3" i="31"/>
  <c r="Q49" i="30"/>
  <c r="Q47" i="30"/>
  <c r="Q45" i="30"/>
  <c r="Q43" i="30"/>
  <c r="Q41" i="30"/>
  <c r="Q38" i="30"/>
  <c r="Q36" i="30"/>
  <c r="Q34" i="30"/>
  <c r="Q32" i="30"/>
  <c r="Q30" i="30"/>
  <c r="Q27" i="30"/>
  <c r="Q25" i="30"/>
  <c r="Q23" i="30"/>
  <c r="Q21" i="30"/>
  <c r="Q19" i="30"/>
  <c r="Q16" i="30"/>
  <c r="Q14" i="30"/>
  <c r="Q12" i="30"/>
  <c r="Q10" i="30"/>
  <c r="Q5" i="30"/>
  <c r="Q3" i="30"/>
  <c r="Q47" i="29" l="1"/>
  <c r="Q25" i="29"/>
  <c r="Q14" i="29"/>
  <c r="Q17" i="29" l="1"/>
  <c r="Q45" i="29" l="1"/>
  <c r="Q43" i="29"/>
  <c r="Q41" i="29"/>
  <c r="Q39" i="29"/>
  <c r="Q36" i="29"/>
  <c r="Q34" i="29"/>
  <c r="Q32" i="29"/>
  <c r="Q30" i="29"/>
  <c r="Q28" i="29"/>
  <c r="Q23" i="29"/>
  <c r="Q21" i="29"/>
  <c r="Q19" i="29"/>
  <c r="Q12" i="29"/>
  <c r="Q10" i="29"/>
  <c r="Q8" i="29"/>
  <c r="Q6" i="29"/>
  <c r="Q3" i="29"/>
  <c r="Q47" i="28" l="1"/>
  <c r="Q45" i="28" l="1"/>
  <c r="Q43" i="28"/>
  <c r="Q41" i="28"/>
  <c r="Q39" i="28"/>
  <c r="Q36" i="28"/>
  <c r="Q34" i="28"/>
  <c r="Q32" i="28"/>
  <c r="Q30" i="28"/>
  <c r="Q28" i="28"/>
  <c r="Q25" i="28"/>
  <c r="Q23" i="28"/>
  <c r="Q21" i="28"/>
  <c r="Q19" i="28"/>
  <c r="Q17" i="28"/>
  <c r="Q14" i="28"/>
  <c r="Q12" i="28"/>
  <c r="Q10" i="28"/>
  <c r="Q8" i="28"/>
  <c r="Q6" i="28"/>
  <c r="Q3" i="28"/>
</calcChain>
</file>

<file path=xl/sharedStrings.xml><?xml version="1.0" encoding="utf-8"?>
<sst xmlns="http://schemas.openxmlformats.org/spreadsheetml/2006/main" count="1616" uniqueCount="270">
  <si>
    <t>副食一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</si>
  <si>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</si>
  <si>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</si>
  <si>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</si>
  <si>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</si>
  <si>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應青</t>
    <phoneticPr fontId="2" type="noConversion"/>
  </si>
  <si>
    <t>糙米飯</t>
    <phoneticPr fontId="2" type="noConversion"/>
  </si>
  <si>
    <t>總熱量(大卡)</t>
    <phoneticPr fontId="2" type="noConversion"/>
  </si>
  <si>
    <t>二</t>
    <phoneticPr fontId="2" type="noConversion"/>
  </si>
  <si>
    <t>三</t>
    <phoneticPr fontId="2" type="noConversion"/>
  </si>
  <si>
    <t>水果</t>
    <phoneticPr fontId="2" type="noConversion"/>
  </si>
  <si>
    <t>主食類(份)</t>
    <phoneticPr fontId="2" type="noConversion"/>
  </si>
  <si>
    <t>(份)
動物性蛋白質</t>
    <phoneticPr fontId="2" type="noConversion"/>
  </si>
  <si>
    <t>(份)
植物性蛋白質</t>
    <phoneticPr fontId="2" type="noConversion"/>
  </si>
  <si>
    <t>油脂類(份)</t>
    <phoneticPr fontId="2" type="noConversion"/>
  </si>
  <si>
    <t>蔬菜類(份)</t>
    <phoneticPr fontId="2" type="noConversion"/>
  </si>
  <si>
    <t>水果類(份)</t>
    <phoneticPr fontId="2" type="noConversion"/>
  </si>
  <si>
    <t>奶類(份)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</si>
  <si>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</si>
  <si>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</si>
  <si>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</si>
  <si>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副食三</t>
    <phoneticPr fontId="2" type="noConversion"/>
  </si>
  <si>
    <t>糙米飯</t>
    <phoneticPr fontId="2" type="noConversion"/>
  </si>
  <si>
    <t>鮮奶</t>
    <phoneticPr fontId="2" type="noConversion"/>
  </si>
  <si>
    <t>小米飯</t>
    <phoneticPr fontId="2" type="noConversion"/>
  </si>
  <si>
    <t>一</t>
    <phoneticPr fontId="2" type="noConversion"/>
  </si>
  <si>
    <t>菜單設計者:蕓慶公司營養師鄭玉嬋</t>
    <phoneticPr fontId="2" type="noConversion"/>
  </si>
  <si>
    <t>有機
應青</t>
    <phoneticPr fontId="2" type="noConversion"/>
  </si>
  <si>
    <t>應青</t>
    <phoneticPr fontId="2" type="noConversion"/>
  </si>
  <si>
    <t>湯</t>
    <phoneticPr fontId="2" type="noConversion"/>
  </si>
  <si>
    <t xml:space="preserve">履歷
豆漿
</t>
    <phoneticPr fontId="2" type="noConversion"/>
  </si>
  <si>
    <t>水果</t>
    <phoneticPr fontId="4" type="noConversion"/>
  </si>
  <si>
    <t>紫米飯</t>
    <phoneticPr fontId="2" type="noConversion"/>
  </si>
  <si>
    <t>水果(加菜)</t>
    <phoneticPr fontId="2" type="noConversion"/>
  </si>
  <si>
    <t>鮮奶</t>
    <phoneticPr fontId="2" type="noConversion"/>
  </si>
  <si>
    <t>塔香麵腸</t>
    <phoneticPr fontId="4" type="noConversion"/>
  </si>
  <si>
    <t>軟骨丁.肉丁.馬鈴薯.鳳梨</t>
    <phoneticPr fontId="4" type="noConversion"/>
  </si>
  <si>
    <t>豆干片.黃豆芽.肉絲.芹菜</t>
    <phoneticPr fontId="4" type="noConversion"/>
  </si>
  <si>
    <t>白油麵.香菇.肉絲.芹菜.胡蘿蔔.高麗菜</t>
    <phoneticPr fontId="4" type="noConversion"/>
  </si>
  <si>
    <t>冬瓜.薑絲.枸杞</t>
    <phoneticPr fontId="4" type="noConversion"/>
  </si>
  <si>
    <t>瓜子肉</t>
    <phoneticPr fontId="4" type="noConversion"/>
  </si>
  <si>
    <t>冰烤地瓜</t>
    <phoneticPr fontId="4" type="noConversion"/>
  </si>
  <si>
    <t>絞肉.攪花瓜.豆干丁.洋蔥</t>
    <phoneticPr fontId="4" type="noConversion"/>
  </si>
  <si>
    <t>白菜蛋花湯</t>
    <phoneticPr fontId="4" type="noConversion"/>
  </si>
  <si>
    <t>大白菜.雞蛋.三色丁</t>
    <phoneticPr fontId="4" type="noConversion"/>
  </si>
  <si>
    <t>蒸冰烤地瓜(每人一個)</t>
    <phoneticPr fontId="4" type="noConversion"/>
  </si>
  <si>
    <t>南瓜炒蛋</t>
    <phoneticPr fontId="4" type="noConversion"/>
  </si>
  <si>
    <t>雞蛋.南瓜</t>
    <phoneticPr fontId="4" type="noConversion"/>
  </si>
  <si>
    <t>應青</t>
    <phoneticPr fontId="2" type="noConversion"/>
  </si>
  <si>
    <t>白蘿蔔.肉絲.香菇</t>
    <phoneticPr fontId="4" type="noConversion"/>
  </si>
  <si>
    <t>大黃瓜.小魚丸.胡蘿蔔</t>
    <phoneticPr fontId="4" type="noConversion"/>
  </si>
  <si>
    <t>芹菜.豆干片.魷魚</t>
    <phoneticPr fontId="4" type="noConversion"/>
  </si>
  <si>
    <t>黃芽粉絲湯</t>
    <phoneticPr fontId="4" type="noConversion"/>
  </si>
  <si>
    <t>冬粉.黃豆芽.芹菜</t>
    <phoneticPr fontId="4" type="noConversion"/>
  </si>
  <si>
    <t>雞蛋.玉米粒.毛豆仁</t>
    <phoneticPr fontId="4" type="noConversion"/>
  </si>
  <si>
    <t>塔香海根</t>
    <phoneticPr fontId="4" type="noConversion"/>
  </si>
  <si>
    <t>海帶根.豆干片.九層塔</t>
    <phoneticPr fontId="4" type="noConversion"/>
  </si>
  <si>
    <t>桂筍肉絲</t>
    <phoneticPr fontId="4" type="noConversion"/>
  </si>
  <si>
    <t>桂竹筍.肉絲.胡蘿蔔</t>
    <phoneticPr fontId="4" type="noConversion"/>
  </si>
  <si>
    <t>魚丁.豆腐.味噌</t>
    <phoneticPr fontId="4" type="noConversion"/>
  </si>
  <si>
    <t>洋蔥.甜不辣.彩椒</t>
    <phoneticPr fontId="4" type="noConversion"/>
  </si>
  <si>
    <t>番茄豆腐湯</t>
    <phoneticPr fontId="4" type="noConversion"/>
  </si>
  <si>
    <t>豆腐.番茄.芹菜</t>
    <phoneticPr fontId="4" type="noConversion"/>
  </si>
  <si>
    <t>當歸麵線湯</t>
    <phoneticPr fontId="4" type="noConversion"/>
  </si>
  <si>
    <t>紅麵線.當歸</t>
    <phoneticPr fontId="4" type="noConversion"/>
  </si>
  <si>
    <t>薑母雞</t>
    <phoneticPr fontId="4" type="noConversion"/>
  </si>
  <si>
    <t>骨腿丁.高麗菜.薑片.胡麻油</t>
    <phoneticPr fontId="4" type="noConversion"/>
  </si>
  <si>
    <t>醬爆雞丁</t>
    <phoneticPr fontId="4" type="noConversion"/>
  </si>
  <si>
    <t>骨腿丁.小黃瓜.胡蘿蔔.甜麵醬</t>
    <phoneticPr fontId="4" type="noConversion"/>
  </si>
  <si>
    <t>番茄炒蛋</t>
    <phoneticPr fontId="4" type="noConversion"/>
  </si>
  <si>
    <t>魚柳</t>
    <phoneticPr fontId="4" type="noConversion"/>
  </si>
  <si>
    <t>紹子豆腐</t>
    <phoneticPr fontId="4" type="noConversion"/>
  </si>
  <si>
    <t>豆腐.三色豆.絞肉.豆瓣醬</t>
    <phoneticPr fontId="4" type="noConversion"/>
  </si>
  <si>
    <t>雞肉親子丼</t>
    <phoneticPr fontId="4" type="noConversion"/>
  </si>
  <si>
    <t>帶骨雞胸丁.雞蛋.胡蘿蔔.洋蔥</t>
    <phoneticPr fontId="4" type="noConversion"/>
  </si>
  <si>
    <t>肉骨茶湯</t>
    <phoneticPr fontId="4" type="noConversion"/>
  </si>
  <si>
    <t>凍豆腐.肉骨茶包</t>
    <phoneticPr fontId="4" type="noConversion"/>
  </si>
  <si>
    <t>米血糕.杏鮑菇頭.小黃瓜</t>
    <phoneticPr fontId="4" type="noConversion"/>
  </si>
  <si>
    <t>雞翅</t>
    <phoneticPr fontId="4" type="noConversion"/>
  </si>
  <si>
    <t>奶皇包</t>
    <phoneticPr fontId="4" type="noConversion"/>
  </si>
  <si>
    <t>豬排</t>
    <phoneticPr fontId="4" type="noConversion"/>
  </si>
  <si>
    <t>大白菜.芋頭.豆包.木耳</t>
    <phoneticPr fontId="4" type="noConversion"/>
  </si>
  <si>
    <t>豆漿</t>
    <phoneticPr fontId="4" type="noConversion"/>
  </si>
  <si>
    <t>黑豆.二砂糖</t>
    <phoneticPr fontId="4" type="noConversion"/>
  </si>
  <si>
    <r>
      <rPr>
        <b/>
        <sz val="42"/>
        <color rgb="FFFF0000"/>
        <rFont val="微軟正黑體"/>
        <family val="2"/>
        <charset val="136"/>
      </rPr>
      <t>＊</t>
    </r>
    <r>
      <rPr>
        <b/>
        <sz val="42"/>
        <rFont val="微軟正黑體"/>
        <family val="2"/>
        <charset val="136"/>
      </rPr>
      <t>花生干丁</t>
    </r>
    <phoneticPr fontId="4" type="noConversion"/>
  </si>
  <si>
    <r>
      <rPr>
        <b/>
        <sz val="32"/>
        <color rgb="FFFF0000"/>
        <rFont val="微軟正黑體"/>
        <family val="2"/>
        <charset val="136"/>
      </rPr>
      <t>※</t>
    </r>
    <r>
      <rPr>
        <b/>
        <sz val="32"/>
        <rFont val="微軟正黑體"/>
        <family val="2"/>
        <charset val="136"/>
      </rPr>
      <t>藜麥飯</t>
    </r>
    <phoneticPr fontId="2" type="noConversion"/>
  </si>
  <si>
    <r>
      <rPr>
        <b/>
        <sz val="32"/>
        <color rgb="FFFF0000"/>
        <rFont val="微軟正黑體"/>
        <family val="2"/>
        <charset val="136"/>
      </rPr>
      <t>※</t>
    </r>
    <r>
      <rPr>
        <b/>
        <sz val="32"/>
        <rFont val="微軟正黑體"/>
        <family val="2"/>
        <charset val="136"/>
      </rPr>
      <t>五穀飯</t>
    </r>
    <phoneticPr fontId="2" type="noConversion"/>
  </si>
  <si>
    <r>
      <rPr>
        <b/>
        <sz val="32"/>
        <color rgb="FFFF0000"/>
        <rFont val="微軟正黑體"/>
        <family val="2"/>
        <charset val="136"/>
      </rPr>
      <t>※</t>
    </r>
    <r>
      <rPr>
        <b/>
        <sz val="32"/>
        <rFont val="微軟正黑體"/>
        <family val="2"/>
        <charset val="136"/>
      </rPr>
      <t>麥片飯</t>
    </r>
    <phoneticPr fontId="2" type="noConversion"/>
  </si>
  <si>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rFont val="微軟正黑體"/>
        <family val="2"/>
        <charset val="136"/>
      </rPr>
      <t>海鮮粥+雞翅(每人一隻)+奶皇包</t>
    </r>
    <phoneticPr fontId="4" type="noConversion"/>
  </si>
  <si>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rFont val="微軟正黑體"/>
        <family val="2"/>
        <charset val="136"/>
      </rPr>
      <t>黃瓜魚丸湯</t>
    </r>
    <phoneticPr fontId="4" type="noConversion"/>
  </si>
  <si>
    <t>砂鍋雞丁</t>
    <phoneticPr fontId="4" type="noConversion"/>
  </si>
  <si>
    <t>關東煮</t>
    <phoneticPr fontId="4" type="noConversion"/>
  </si>
  <si>
    <t>油豆腐.海帶結.生香菇.蒟蒻小卷</t>
    <phoneticPr fontId="4" type="noConversion"/>
  </si>
  <si>
    <t>拉麵.絞肉.小豆干丁.洋蔥.胡蘿蔔.甜麵醬</t>
    <phoneticPr fontId="4" type="noConversion"/>
  </si>
  <si>
    <t>毛豆玉米</t>
    <phoneticPr fontId="4" type="noConversion"/>
  </si>
  <si>
    <t>玉米粒.毛豆仁</t>
    <phoneticPr fontId="4" type="noConversion"/>
  </si>
  <si>
    <t>百頁豆腐.鮑魚菇</t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</si>
  <si>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蜜汁鳳梨排骨</t>
    </r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</si>
  <si>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農家小炒</t>
    </r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</si>
  <si>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香菇蘿蔔絲</t>
    </r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</si>
  <si>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香滑玉米蒸蛋</t>
    </r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</si>
  <si>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rFont val="微軟正黑體"/>
        <family val="2"/>
        <charset val="136"/>
      </rPr>
      <t>芹香鮮魷</t>
    </r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</si>
  <si>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藥燉排骨</t>
    </r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</si>
  <si>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rFont val="微軟正黑體"/>
        <family val="2"/>
        <charset val="136"/>
      </rPr>
      <t>香酥魚柳(每人兩個)</t>
    </r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</si>
  <si>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醬燒杏鮑菇</t>
    </r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</si>
  <si>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鮑菇百頁豆腐</t>
    </r>
    <phoneticPr fontId="4" type="noConversion"/>
  </si>
  <si>
    <t>綠豆.大麥仁.二砂糖</t>
    <phoneticPr fontId="4" type="noConversion"/>
  </si>
  <si>
    <t>貴妃燒雞</t>
    <phoneticPr fontId="4" type="noConversion"/>
  </si>
  <si>
    <t>骨退丁.番茄.洋蔥.番茄醬</t>
    <phoneticPr fontId="4" type="noConversion"/>
  </si>
  <si>
    <t>洋蔥甜條</t>
    <phoneticPr fontId="4" type="noConversion"/>
  </si>
  <si>
    <t>五味豬柳</t>
    <phoneticPr fontId="4" type="noConversion"/>
  </si>
  <si>
    <t>冬瓜肉片湯</t>
    <phoneticPr fontId="4" type="noConversion"/>
  </si>
  <si>
    <t>冬瓜.肉片.薑絲</t>
    <phoneticPr fontId="4" type="noConversion"/>
  </si>
  <si>
    <t>海芽肉片湯</t>
    <phoneticPr fontId="4" type="noConversion"/>
  </si>
  <si>
    <t>海帶芽.肉片.芹菜</t>
    <phoneticPr fontId="4" type="noConversion"/>
  </si>
  <si>
    <t>軟骨丁.肉丁.白蘿蔔.杏鮑菇頭.枸杞.紅棗.當歸</t>
    <phoneticPr fontId="4" type="noConversion"/>
  </si>
  <si>
    <t>三色肉燥</t>
    <phoneticPr fontId="4" type="noConversion"/>
  </si>
  <si>
    <t>鮮菇豆芽</t>
    <phoneticPr fontId="4" type="noConversion"/>
  </si>
  <si>
    <t>竹筍肉片湯</t>
    <phoneticPr fontId="4" type="noConversion"/>
  </si>
  <si>
    <t>竹筍.肉片</t>
    <phoneticPr fontId="4" type="noConversion"/>
  </si>
  <si>
    <t>豆芽菜.鮑魚菇.彩椒</t>
    <phoneticPr fontId="4" type="noConversion"/>
  </si>
  <si>
    <t>蜜汁干丁</t>
    <phoneticPr fontId="4" type="noConversion"/>
  </si>
  <si>
    <t>骨腿丁.大白菜.角螺.胡蘿蔔.沙茶醬</t>
    <phoneticPr fontId="4" type="noConversion"/>
  </si>
  <si>
    <t>大黑豆干丁</t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</si>
  <si>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rFont val="微軟正黑體"/>
        <family val="2"/>
        <charset val="136"/>
      </rPr>
      <t>什錦魚羹燴飯+香酥雞排(每人一片)+應青</t>
    </r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</si>
  <si>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泡菜冬粉</t>
    </r>
    <phoneticPr fontId="4" type="noConversion"/>
  </si>
  <si>
    <t>冬粉.泡菜.豆芽菜.肉絲</t>
    <phoneticPr fontId="4" type="noConversion"/>
  </si>
  <si>
    <t>紫米飯</t>
    <phoneticPr fontId="4" type="noConversion"/>
  </si>
  <si>
    <r>
      <rPr>
        <b/>
        <sz val="32"/>
        <color rgb="FFFF0000"/>
        <rFont val="微軟正黑體"/>
        <family val="2"/>
        <charset val="136"/>
      </rPr>
      <t>※</t>
    </r>
    <r>
      <rPr>
        <b/>
        <sz val="32"/>
        <rFont val="微軟正黑體"/>
        <family val="2"/>
        <charset val="136"/>
      </rPr>
      <t>大麥仁飯</t>
    </r>
    <phoneticPr fontId="4" type="noConversion"/>
  </si>
  <si>
    <r>
      <rPr>
        <b/>
        <sz val="50"/>
        <rFont val="標楷體"/>
        <family val="4"/>
        <charset val="136"/>
      </rPr>
      <t>新竹市高峰國民小學營養午餐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年12月營養午餐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</si>
  <si>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42"/>
        <color rgb="FFFF0000"/>
        <rFont val="微軟正黑體"/>
        <family val="2"/>
        <charset val="136"/>
      </rPr>
      <t>※</t>
    </r>
    <r>
      <rPr>
        <b/>
        <sz val="42"/>
        <rFont val="微軟正黑體"/>
        <family val="2"/>
        <charset val="136"/>
      </rPr>
      <t>綠豆大麥仁湯</t>
    </r>
    <phoneticPr fontId="4" type="noConversion"/>
  </si>
  <si>
    <t xml:space="preserve">  魚片.薑絲</t>
    <phoneticPr fontId="4" type="noConversion"/>
  </si>
  <si>
    <t>應青</t>
    <phoneticPr fontId="4" type="noConversion"/>
  </si>
  <si>
    <t>南瓜.洋蔥.奶粉</t>
    <phoneticPr fontId="4" type="noConversion"/>
  </si>
  <si>
    <t>南瓜濃湯</t>
    <phoneticPr fontId="4" type="noConversion"/>
  </si>
  <si>
    <t>咖哩雞</t>
    <phoneticPr fontId="4" type="noConversion"/>
  </si>
  <si>
    <t>雞丁.馬鈴薯.胡蘿蔔.洋蔥.咖哩粉</t>
    <phoneticPr fontId="4" type="noConversion"/>
  </si>
  <si>
    <t>粗肉絲.豆干片.番茄醬.醬油膏</t>
    <phoneticPr fontId="4" type="noConversion"/>
  </si>
  <si>
    <t>紅豆.珍珠地瓜圓.二砂糖</t>
    <phoneticPr fontId="4" type="noConversion"/>
  </si>
  <si>
    <t>六</t>
    <phoneticPr fontId="2" type="noConversion"/>
  </si>
  <si>
    <t>統一麵包愛心牛奶球(每人一包)+茶葉蛋(每人一顆)+綜合堅果(每人一包)+果汁(每人一瓶)</t>
    <phoneticPr fontId="4" type="noConversion"/>
  </si>
  <si>
    <t>愛心牛奶球         雞蛋.茶葉.滷包</t>
    <phoneticPr fontId="4" type="noConversion"/>
  </si>
  <si>
    <t>果汁</t>
    <phoneticPr fontId="4" type="noConversion"/>
  </si>
  <si>
    <t>青草湖校慶</t>
    <phoneticPr fontId="4" type="noConversion"/>
  </si>
  <si>
    <t>無骨雞排</t>
    <phoneticPr fontId="4" type="noConversion"/>
  </si>
  <si>
    <t>大豆.燕麥.二砂糖</t>
    <phoneticPr fontId="4" type="noConversion"/>
  </si>
  <si>
    <t>絞肉.三色丁.香菇</t>
    <phoneticPr fontId="4" type="noConversion"/>
  </si>
  <si>
    <t>蝦仁.肉絲.魷魚.高麗菜.生香菇</t>
    <phoneticPr fontId="4" type="noConversion"/>
  </si>
  <si>
    <t>蘿蔔肉片湯</t>
    <phoneticPr fontId="4" type="noConversion"/>
  </si>
  <si>
    <t>白蘿蔔.肉片</t>
    <phoneticPr fontId="4" type="noConversion"/>
  </si>
  <si>
    <t>芋頭.地瓜.西谷米.鳳梨.椰漿.二砂糖</t>
    <phoneticPr fontId="2" type="noConversion"/>
  </si>
  <si>
    <t>花椰燴玉米</t>
    <phoneticPr fontId="4" type="noConversion"/>
  </si>
  <si>
    <t>大黃瓜.肉片.魷魚</t>
    <phoneticPr fontId="4" type="noConversion"/>
  </si>
  <si>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rFont val="微軟正黑體"/>
        <family val="2"/>
        <charset val="136"/>
      </rPr>
      <t>味噌鮮魚湯</t>
    </r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</si>
  <si>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摩摩喳喳</t>
    </r>
    <phoneticPr fontId="2" type="noConversion"/>
  </si>
  <si>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黃瓜燴雙鮮</t>
    </r>
    <phoneticPr fontId="4" type="noConversion"/>
  </si>
  <si>
    <r>
      <rPr>
        <b/>
        <sz val="50"/>
        <rFont val="標楷體"/>
        <family val="4"/>
        <charset val="136"/>
      </rPr>
      <t>新竹市高峰國民小學營養午餐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年12月營養午餐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</si>
  <si>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瓜子素肉</t>
    <phoneticPr fontId="4" type="noConversion"/>
  </si>
  <si>
    <t>素絞肉.攪花瓜.豆干丁.毛豆仁</t>
    <phoneticPr fontId="4" type="noConversion"/>
  </si>
  <si>
    <t>貴妃燒素肚</t>
    <phoneticPr fontId="4" type="noConversion"/>
  </si>
  <si>
    <t>素肚.番茄.玉米筍.番茄醬</t>
    <phoneticPr fontId="4" type="noConversion"/>
  </si>
  <si>
    <t>白油麵.香菇.全素火腿.芹菜.胡蘿蔔.高麗菜</t>
    <phoneticPr fontId="4" type="noConversion"/>
  </si>
  <si>
    <t>炒麵+清蒸素魚排(每人一片)+應青+薑絲冬瓜湯</t>
    <phoneticPr fontId="4" type="noConversion"/>
  </si>
  <si>
    <t>素魚排</t>
    <phoneticPr fontId="4" type="noConversion"/>
  </si>
  <si>
    <t>咖哩油腐</t>
    <phoneticPr fontId="4" type="noConversion"/>
  </si>
  <si>
    <t>小四角油豆腐.馬鈴薯.胡蘿蔔.咖哩粉</t>
    <phoneticPr fontId="4" type="noConversion"/>
  </si>
  <si>
    <t>豆干片.黃豆芽.皮酥.芹菜</t>
    <phoneticPr fontId="4" type="noConversion"/>
  </si>
  <si>
    <t>五味干片</t>
    <phoneticPr fontId="4" type="noConversion"/>
  </si>
  <si>
    <t>彩椒.豆干片.番茄醬.醬油膏</t>
    <phoneticPr fontId="4" type="noConversion"/>
  </si>
  <si>
    <t>素炒桂筍</t>
    <phoneticPr fontId="4" type="noConversion"/>
  </si>
  <si>
    <t>桂竹筍.油片絲.胡蘿蔔</t>
    <phoneticPr fontId="4" type="noConversion"/>
  </si>
  <si>
    <t>海芽豆皮湯</t>
    <phoneticPr fontId="4" type="noConversion"/>
  </si>
  <si>
    <t>海帶芽.生豆包.芹菜</t>
    <phoneticPr fontId="4" type="noConversion"/>
  </si>
  <si>
    <t>薑母烤麩</t>
    <phoneticPr fontId="4" type="noConversion"/>
  </si>
  <si>
    <t>烤麩.高麗菜.薑片.胡麻油</t>
    <phoneticPr fontId="4" type="noConversion"/>
  </si>
  <si>
    <t>白蘿蔔.香菇.青椒</t>
    <phoneticPr fontId="4" type="noConversion"/>
  </si>
  <si>
    <t>味噌豆腐湯</t>
    <phoneticPr fontId="4" type="noConversion"/>
  </si>
  <si>
    <t>玉米粒.豆腐.味噌</t>
    <phoneticPr fontId="4" type="noConversion"/>
  </si>
  <si>
    <t>手工大四角油豆腐</t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</si>
  <si>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什錦燴飯+香滷大四角油豆腐(每人一個)+應青</t>
    </r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</si>
  <si>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蜜汁鳳梨豆腸</t>
    </r>
    <phoneticPr fontId="4" type="noConversion"/>
  </si>
  <si>
    <t>豆腸.馬鈴薯.鳳梨</t>
    <phoneticPr fontId="4" type="noConversion"/>
  </si>
  <si>
    <t>素炒冬粉</t>
    <phoneticPr fontId="4" type="noConversion"/>
  </si>
  <si>
    <t>冬粉.豆芽菜.青椒.皮酥</t>
    <phoneticPr fontId="4" type="noConversion"/>
  </si>
  <si>
    <t>竹筍針菇湯</t>
    <phoneticPr fontId="4" type="noConversion"/>
  </si>
  <si>
    <t>竹筍.金針菇</t>
    <phoneticPr fontId="4" type="noConversion"/>
  </si>
  <si>
    <t>三色素肉燥</t>
    <phoneticPr fontId="4" type="noConversion"/>
  </si>
  <si>
    <t>麵輪.三色丁.香菇</t>
    <phoneticPr fontId="4" type="noConversion"/>
  </si>
  <si>
    <t>醬爆素雞</t>
    <phoneticPr fontId="4" type="noConversion"/>
  </si>
  <si>
    <t>素雞片.小黃瓜.胡蘿蔔.甜麵醬</t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</si>
  <si>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芹香鮮魷</t>
    </r>
    <phoneticPr fontId="4" type="noConversion"/>
  </si>
  <si>
    <t>芹菜.豆干片.蒟蒻魷魚</t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</si>
  <si>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黃瓜燴雙菇</t>
    </r>
    <phoneticPr fontId="4" type="noConversion"/>
  </si>
  <si>
    <t>大黃瓜.鴻喜菇.秀珍菇</t>
    <phoneticPr fontId="4" type="noConversion"/>
  </si>
  <si>
    <t>蘿蔔香菇湯</t>
    <phoneticPr fontId="4" type="noConversion"/>
  </si>
  <si>
    <t>白蘿蔔.香菇</t>
    <phoneticPr fontId="4" type="noConversion"/>
  </si>
  <si>
    <t>拉麵.小豆干丁.胡蘿蔔.毛豆仁.素肉燥.甜麵醬</t>
    <phoneticPr fontId="4" type="noConversion"/>
  </si>
  <si>
    <t>皮酥.白蘿蔔.杏鮑菇頭.枸杞.紅棗.當歸</t>
    <phoneticPr fontId="4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</si>
  <si>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藥燉皮酥</t>
    </r>
    <phoneticPr fontId="4" type="noConversion"/>
  </si>
  <si>
    <t>紹子豆腐</t>
    <phoneticPr fontId="4" type="noConversion"/>
  </si>
  <si>
    <t>豆腐.三色豆.碎干丁.豆瓣醬</t>
    <phoneticPr fontId="4" type="noConversion"/>
  </si>
  <si>
    <t>田園四色</t>
    <phoneticPr fontId="4" type="noConversion"/>
  </si>
  <si>
    <t>玉米筍.彩椒.馬鈴薯.香菇</t>
    <phoneticPr fontId="4" type="noConversion"/>
  </si>
  <si>
    <t>冬瓜紅棗湯</t>
    <phoneticPr fontId="4" type="noConversion"/>
  </si>
  <si>
    <t>冬瓜.紅棗.薑絲</t>
    <phoneticPr fontId="4" type="noConversion"/>
  </si>
  <si>
    <t xml:space="preserve"> </t>
    <phoneticPr fontId="4" type="noConversion"/>
  </si>
  <si>
    <t>杏鮑菇頭.小黃瓜</t>
    <phoneticPr fontId="4" type="noConversion"/>
  </si>
  <si>
    <t>糖醋豆包(每人一片)</t>
    <phoneticPr fontId="4" type="noConversion"/>
  </si>
  <si>
    <t>什錦鮮蔬粥+香酥雙寶+奶皇包</t>
    <phoneticPr fontId="4" type="noConversion"/>
  </si>
  <si>
    <t>南瓜.洋菇罐.奶粉</t>
    <phoneticPr fontId="4" type="noConversion"/>
  </si>
  <si>
    <t>雞蛋.番茄.芹菜</t>
    <phoneticPr fontId="4" type="noConversion"/>
  </si>
  <si>
    <t>雞蛋.番茄.芹菜</t>
    <phoneticPr fontId="4" type="noConversion"/>
  </si>
  <si>
    <r>
      <t>炸醬麵+香滷豬排(每人一片)+應青+</t>
    </r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鍋燒白菜湯</t>
    </r>
    <phoneticPr fontId="4" type="noConversion"/>
  </si>
  <si>
    <t>應青</t>
    <phoneticPr fontId="2" type="noConversion"/>
  </si>
  <si>
    <t>花椰菜.玉米粒</t>
    <phoneticPr fontId="4" type="noConversion"/>
  </si>
  <si>
    <t>麵腸.高麗菜.九層塔.薑片</t>
    <phoneticPr fontId="4" type="noConversion"/>
  </si>
  <si>
    <r>
      <t>炸醬麵+茶葉蛋(每人一顆)+應青+</t>
    </r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鍋燒白菜湯</t>
    </r>
    <phoneticPr fontId="4" type="noConversion"/>
  </si>
  <si>
    <r>
      <rPr>
        <b/>
        <sz val="38"/>
        <rFont val="微軟正黑體"/>
        <family val="2"/>
        <charset val="136"/>
      </rPr>
      <t>有標示〝</t>
    </r>
    <r>
      <rPr>
        <b/>
        <sz val="38"/>
        <color rgb="FF7030A0"/>
        <rFont val="微軟正黑體"/>
        <family val="2"/>
        <charset val="136"/>
      </rPr>
      <t>∮</t>
    </r>
    <r>
      <rPr>
        <b/>
        <sz val="38"/>
        <rFont val="微軟正黑體"/>
        <family val="2"/>
        <charset val="136"/>
      </rPr>
      <t xml:space="preserve"> 〞的菜為本月新菜色                本菜單使用之豬肉、牛肉皆為國產在地食材</t>
    </r>
    <phoneticPr fontId="2" type="noConversion"/>
  </si>
  <si>
    <r>
      <t>對海鮮類過敏的同學,請注意菜單中有標示</t>
    </r>
    <r>
      <rPr>
        <b/>
        <sz val="36"/>
        <color rgb="FFFF0000"/>
        <rFont val="微軟正黑體"/>
        <family val="2"/>
        <charset val="136"/>
      </rPr>
      <t>◎</t>
    </r>
    <r>
      <rPr>
        <b/>
        <sz val="36"/>
        <rFont val="微軟正黑體"/>
        <family val="2"/>
        <charset val="136"/>
      </rPr>
      <t>的菜  ;  對麥類過敏的同學,請注意菜單中有標示</t>
    </r>
    <r>
      <rPr>
        <b/>
        <sz val="36"/>
        <color rgb="FFFF0000"/>
        <rFont val="微軟正黑體"/>
        <family val="2"/>
        <charset val="136"/>
      </rPr>
      <t>※</t>
    </r>
    <r>
      <rPr>
        <b/>
        <sz val="36"/>
        <rFont val="微軟正黑體"/>
        <family val="2"/>
        <charset val="136"/>
      </rPr>
      <t>的菜  ; 對花生芝麻堅果類過敏的同學,請注意菜單中有標示</t>
    </r>
    <r>
      <rPr>
        <b/>
        <sz val="36"/>
        <color rgb="FFFF0000"/>
        <rFont val="微軟正黑體"/>
        <family val="2"/>
        <charset val="136"/>
      </rPr>
      <t>＊</t>
    </r>
    <r>
      <rPr>
        <b/>
        <sz val="36"/>
        <rFont val="微軟正黑體"/>
        <family val="2"/>
        <charset val="136"/>
      </rPr>
      <t>的菜</t>
    </r>
    <phoneticPr fontId="2" type="noConversion"/>
  </si>
  <si>
    <t>應青</t>
    <phoneticPr fontId="2" type="noConversion"/>
  </si>
  <si>
    <t>有機
應青</t>
    <phoneticPr fontId="2" type="noConversion"/>
  </si>
  <si>
    <t>有機
應青</t>
    <phoneticPr fontId="2" type="noConversion"/>
  </si>
  <si>
    <t>應青</t>
    <phoneticPr fontId="2" type="noConversion"/>
  </si>
  <si>
    <r>
      <t>小黃瓜.小豆干丁.</t>
    </r>
    <r>
      <rPr>
        <b/>
        <u/>
        <sz val="48"/>
        <color rgb="FF0070C0"/>
        <rFont val="微軟正黑體"/>
        <family val="2"/>
        <charset val="136"/>
      </rPr>
      <t>水煮花生</t>
    </r>
    <phoneticPr fontId="4" type="noConversion"/>
  </si>
  <si>
    <r>
      <t>炒麵+</t>
    </r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rFont val="微軟正黑體"/>
        <family val="2"/>
        <charset val="136"/>
      </rPr>
      <t>清蒸魚片(每人一片)+應青+薑絲冬瓜湯</t>
    </r>
    <phoneticPr fontId="4" type="noConversion"/>
  </si>
  <si>
    <t>砂鍋烤麩</t>
    <phoneticPr fontId="4" type="noConversion"/>
  </si>
  <si>
    <t>鮮奶</t>
    <phoneticPr fontId="4" type="noConversion"/>
  </si>
  <si>
    <t>鮮奶</t>
    <phoneticPr fontId="4" type="noConversion"/>
  </si>
  <si>
    <t>科園校慶</t>
    <phoneticPr fontId="4" type="noConversion"/>
  </si>
  <si>
    <t>白米.大白菜.魚羹.木耳.柴魚片.胡蘿蔔</t>
    <phoneticPr fontId="4" type="noConversion"/>
  </si>
  <si>
    <t>白米.大白菜.木耳.豆干片.蒟蒻蝦仁.胡蘿蔔</t>
    <phoneticPr fontId="4" type="noConversion"/>
  </si>
  <si>
    <t>雞蛋.紅茶包</t>
    <phoneticPr fontId="4" type="noConversion"/>
  </si>
  <si>
    <t>黃瓜香菇湯</t>
    <phoneticPr fontId="4" type="noConversion"/>
  </si>
  <si>
    <t>大黃瓜.香菇.胡蘿蔔</t>
    <phoneticPr fontId="4" type="noConversion"/>
  </si>
  <si>
    <t>烤麩.大白菜.角螺.胡蘿蔔.素沙茶醬</t>
    <phoneticPr fontId="4" type="noConversion"/>
  </si>
  <si>
    <t>鮮蔬甜條</t>
    <phoneticPr fontId="4" type="noConversion"/>
  </si>
  <si>
    <t>素甜不辣.彩椒.西芹</t>
    <phoneticPr fontId="4" type="noConversion"/>
  </si>
  <si>
    <t>豆包.青椒.番茄.番茄醬.醋</t>
    <phoneticPr fontId="4" type="noConversion"/>
  </si>
  <si>
    <t>玉米粒.豆干丁.高麗菜.金針菇.芹菜</t>
    <phoneticPr fontId="4" type="noConversion"/>
  </si>
  <si>
    <t>香菇.麵腸</t>
    <phoneticPr fontId="4" type="noConversion"/>
  </si>
  <si>
    <r>
      <rPr>
        <b/>
        <sz val="38"/>
        <rFont val="微軟正黑體"/>
        <family val="2"/>
        <charset val="136"/>
      </rPr>
      <t>有標示〝</t>
    </r>
    <r>
      <rPr>
        <b/>
        <sz val="38"/>
        <color rgb="FF7030A0"/>
        <rFont val="微軟正黑體"/>
        <family val="2"/>
        <charset val="136"/>
      </rPr>
      <t>∮</t>
    </r>
    <r>
      <rPr>
        <b/>
        <sz val="38"/>
        <rFont val="微軟正黑體"/>
        <family val="2"/>
        <charset val="136"/>
      </rPr>
      <t xml:space="preserve"> 〞的菜為本月新菜色              </t>
    </r>
    <phoneticPr fontId="2" type="noConversion"/>
  </si>
  <si>
    <r>
      <t xml:space="preserve">  對麥類過敏的同學,請注意菜單中有標示</t>
    </r>
    <r>
      <rPr>
        <b/>
        <sz val="36"/>
        <color rgb="FFFF0000"/>
        <rFont val="微軟正黑體"/>
        <family val="2"/>
        <charset val="136"/>
      </rPr>
      <t>※</t>
    </r>
    <r>
      <rPr>
        <b/>
        <sz val="36"/>
        <rFont val="微軟正黑體"/>
        <family val="2"/>
        <charset val="136"/>
      </rPr>
      <t>的菜  ; 對花生芝麻堅果類過敏的同學,請注意菜單中有標示</t>
    </r>
    <r>
      <rPr>
        <b/>
        <sz val="36"/>
        <color rgb="FFFF0000"/>
        <rFont val="微軟正黑體"/>
        <family val="2"/>
        <charset val="136"/>
      </rPr>
      <t>＊</t>
    </r>
    <r>
      <rPr>
        <b/>
        <sz val="36"/>
        <rFont val="微軟正黑體"/>
        <family val="2"/>
        <charset val="136"/>
      </rPr>
      <t>的菜</t>
    </r>
    <phoneticPr fontId="2" type="noConversion"/>
  </si>
  <si>
    <t>＊綜合堅果</t>
    <phoneticPr fontId="4" type="noConversion"/>
  </si>
  <si>
    <r>
      <rPr>
        <b/>
        <sz val="50"/>
        <rFont val="標楷體"/>
        <family val="4"/>
        <charset val="136"/>
      </rPr>
      <t>新竹市青草湖國民小學營養午餐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年12月營養午餐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</si>
  <si>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t>校慶補假</t>
    <phoneticPr fontId="4" type="noConversion"/>
  </si>
  <si>
    <r>
      <rPr>
        <b/>
        <sz val="50"/>
        <rFont val="標楷體"/>
        <family val="4"/>
        <charset val="136"/>
      </rPr>
      <t>新竹市青草湖國民小學營養午餐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年12月營養午餐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</si>
  <si>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新竹市科園國民小學營養午餐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年12月營養午餐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</si>
  <si>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t>校慶補假</t>
    <phoneticPr fontId="4" type="noConversion"/>
  </si>
  <si>
    <r>
      <rPr>
        <b/>
        <sz val="50"/>
        <rFont val="標楷體"/>
        <family val="4"/>
        <charset val="136"/>
      </rPr>
      <t>新竹市科園國民小學營養午餐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年12月營養午餐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</si>
  <si>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紅豆地瓜圓湯</t>
    <phoneticPr fontId="4" type="noConversion"/>
  </si>
  <si>
    <t>紅豆地瓜圓湯</t>
    <phoneticPr fontId="4" type="noConversion"/>
  </si>
  <si>
    <t>紅豆地瓜圓湯</t>
    <phoneticPr fontId="4" type="noConversion"/>
  </si>
  <si>
    <t>紅豆地瓜圓湯</t>
    <phoneticPr fontId="4" type="noConversion"/>
  </si>
  <si>
    <r>
      <t xml:space="preserve">＊
</t>
    </r>
    <r>
      <rPr>
        <b/>
        <u/>
        <sz val="42"/>
        <color rgb="FF0070C0"/>
        <rFont val="微軟正黑體"/>
        <family val="2"/>
        <charset val="136"/>
      </rPr>
      <t>綜合
堅果</t>
    </r>
    <phoneticPr fontId="2" type="noConversion"/>
  </si>
  <si>
    <r>
      <t xml:space="preserve">＊
</t>
    </r>
    <r>
      <rPr>
        <b/>
        <u/>
        <sz val="42"/>
        <color rgb="FF0070C0"/>
        <rFont val="微軟正黑體"/>
        <family val="2"/>
        <charset val="136"/>
      </rPr>
      <t>綜合
堅果</t>
    </r>
    <phoneticPr fontId="2" type="noConversion"/>
  </si>
  <si>
    <r>
      <t xml:space="preserve">＊
</t>
    </r>
    <r>
      <rPr>
        <b/>
        <u/>
        <sz val="42"/>
        <color rgb="FF0070C0"/>
        <rFont val="微軟正黑體"/>
        <family val="2"/>
        <charset val="136"/>
      </rPr>
      <t>綜合
堅果</t>
    </r>
    <phoneticPr fontId="2" type="noConversion"/>
  </si>
  <si>
    <t>＊綜合堅果</t>
    <phoneticPr fontId="4" type="noConversion"/>
  </si>
  <si>
    <r>
      <t>小黃瓜.小豆干丁.</t>
    </r>
    <r>
      <rPr>
        <b/>
        <u/>
        <sz val="48"/>
        <color rgb="FF0070C0"/>
        <rFont val="微軟正黑體"/>
        <family val="2"/>
        <charset val="136"/>
      </rPr>
      <t>水煮花生</t>
    </r>
    <phoneticPr fontId="4" type="noConversion"/>
  </si>
  <si>
    <t>＊綜合堅果</t>
    <phoneticPr fontId="4" type="noConversion"/>
  </si>
  <si>
    <t>＊綜合堅果</t>
    <phoneticPr fontId="4" type="noConversion"/>
  </si>
  <si>
    <r>
      <rPr>
        <b/>
        <sz val="32"/>
        <color rgb="FFFF0000"/>
        <rFont val="微軟正黑體"/>
        <family val="2"/>
        <charset val="136"/>
      </rPr>
      <t>※</t>
    </r>
    <r>
      <rPr>
        <b/>
        <sz val="32"/>
        <rFont val="微軟正黑體"/>
        <family val="2"/>
        <charset val="136"/>
      </rPr>
      <t>大麥仁飯</t>
    </r>
    <phoneticPr fontId="4" type="noConversion"/>
  </si>
  <si>
    <r>
      <t>※</t>
    </r>
    <r>
      <rPr>
        <b/>
        <sz val="32"/>
        <rFont val="微軟正黑體"/>
        <family val="2"/>
        <charset val="136"/>
      </rPr>
      <t>大麥仁飯</t>
    </r>
    <phoneticPr fontId="4" type="noConversion"/>
  </si>
  <si>
    <r>
      <rPr>
        <b/>
        <sz val="42"/>
        <color rgb="FFFF0000"/>
        <rFont val="微軟正黑體"/>
        <family val="2"/>
        <charset val="136"/>
      </rPr>
      <t>※</t>
    </r>
    <r>
      <rPr>
        <b/>
        <sz val="42"/>
        <rFont val="微軟正黑體"/>
        <family val="2"/>
        <charset val="136"/>
      </rPr>
      <t>燕麥豆漿</t>
    </r>
    <phoneticPr fontId="4" type="noConversion"/>
  </si>
  <si>
    <r>
      <t>※</t>
    </r>
    <r>
      <rPr>
        <b/>
        <sz val="42"/>
        <rFont val="微軟正黑體"/>
        <family val="2"/>
        <charset val="136"/>
      </rPr>
      <t>燕麥豆漿</t>
    </r>
    <phoneticPr fontId="4" type="noConversion"/>
  </si>
  <si>
    <r>
      <t>※</t>
    </r>
    <r>
      <rPr>
        <b/>
        <sz val="42"/>
        <rFont val="微軟正黑體"/>
        <family val="2"/>
        <charset val="136"/>
      </rPr>
      <t>燕麥豆漿</t>
    </r>
    <phoneticPr fontId="4" type="noConversion"/>
  </si>
  <si>
    <r>
      <rPr>
        <b/>
        <sz val="50"/>
        <rFont val="標楷體"/>
        <family val="4"/>
        <charset val="136"/>
      </rPr>
      <t>新竹市龍山國民小學營養午餐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年12月營養午餐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</si>
  <si>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新竹市龍山國民小學營養午餐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年12月營養午餐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</si>
  <si>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水果</t>
    <phoneticPr fontId="4" type="noConversion"/>
  </si>
  <si>
    <t>水果</t>
    <phoneticPr fontId="4" type="noConversion"/>
  </si>
  <si>
    <t>水果(加菜)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</si>
</sst>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 "/>
    <numFmt numFmtId="177" formatCode="0.00_ "/>
    <numFmt numFmtId="178" formatCode="0.0"/>
  </numFmts>
  <fonts count="45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  <scheme val="major"/>
    </font>
    <font>
      <b/>
      <sz val="24"/>
      <name val="新細明體"/>
      <family val="1"/>
      <charset val="136"/>
    </font>
    <font>
      <b/>
      <sz val="50"/>
      <name val="Times New Roman"/>
      <family val="1"/>
    </font>
    <font>
      <b/>
      <sz val="50"/>
      <name val="標楷體"/>
      <family val="4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30"/>
      <name val="新細明體"/>
      <family val="1"/>
      <charset val="136"/>
      <scheme val="major"/>
    </font>
    <font>
      <b/>
      <sz val="28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38"/>
      <color rgb="FF7030A0"/>
      <name val="微軟正黑體"/>
      <family val="2"/>
      <charset val="136"/>
    </font>
    <font>
      <b/>
      <sz val="38"/>
      <name val="微軟正黑體"/>
      <family val="2"/>
      <charset val="136"/>
    </font>
    <font>
      <b/>
      <sz val="34"/>
      <name val="微軟正黑體"/>
      <family val="2"/>
      <charset val="136"/>
    </font>
    <font>
      <b/>
      <sz val="36"/>
      <name val="微軟正黑體"/>
      <family val="2"/>
      <charset val="136"/>
    </font>
    <font>
      <b/>
      <sz val="36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30"/>
      <name val="微軟正黑體"/>
      <family val="2"/>
      <charset val="136"/>
    </font>
    <font>
      <b/>
      <sz val="30"/>
      <name val="新細明體"/>
      <family val="1"/>
      <charset val="136"/>
    </font>
    <font>
      <b/>
      <sz val="42"/>
      <name val="微軟正黑體"/>
      <family val="2"/>
      <charset val="136"/>
    </font>
    <font>
      <b/>
      <sz val="42"/>
      <color rgb="FF7030A0"/>
      <name val="微軟正黑體"/>
      <family val="2"/>
      <charset val="136"/>
    </font>
    <font>
      <b/>
      <sz val="32"/>
      <name val="微軟正黑體"/>
      <family val="2"/>
      <charset val="136"/>
    </font>
    <font>
      <b/>
      <sz val="42"/>
      <color rgb="FFFF0000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32"/>
      <color rgb="FFFF0000"/>
      <name val="微軟正黑體"/>
      <family val="2"/>
      <charset val="136"/>
    </font>
    <font>
      <b/>
      <sz val="42"/>
      <name val="華康粗圓體"/>
      <family val="3"/>
      <charset val="136"/>
    </font>
    <font>
      <b/>
      <sz val="36"/>
      <name val="新細明體"/>
      <family val="1"/>
      <charset val="136"/>
    </font>
    <font>
      <b/>
      <u/>
      <sz val="46"/>
      <color rgb="FFFF0000"/>
      <name val="新細明體"/>
      <family val="1"/>
      <charset val="136"/>
    </font>
    <font>
      <b/>
      <sz val="30"/>
      <color rgb="FFFF0000"/>
      <name val="微軟正黑體"/>
      <family val="2"/>
      <charset val="136"/>
    </font>
    <font>
      <b/>
      <u/>
      <sz val="48"/>
      <color rgb="FF0070C0"/>
      <name val="微軟正黑體"/>
      <family val="2"/>
      <charset val="136"/>
    </font>
    <font>
      <b/>
      <sz val="60"/>
      <name val="微軟正黑體"/>
      <family val="2"/>
      <charset val="136"/>
    </font>
    <font>
      <b/>
      <sz val="60"/>
      <name val="微軟正黑體 Light"/>
      <family val="2"/>
      <charset val="136"/>
    </font>
    <font>
      <b/>
      <u/>
      <sz val="42"/>
      <color rgb="FF0070C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0"/>
    <xf numFmtId="0" fontId="1" fillId="0" borderId="0"/>
    <xf numFmtId="0" fontId="1" fillId="0" borderId="0">
      <alignment vertical="center"/>
    </xf>
    <xf numFmtId="0" fontId="1" fillId="0" borderId="1"/>
    <xf numFmtId="0" fontId="18" fillId="0" borderId="0">
      <alignment vertical="center"/>
    </xf>
    <xf numFmtId="0" fontId="1" fillId="0" borderId="1"/>
    <xf numFmtId="43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" fillId="0" borderId="1"/>
    <xf numFmtId="0" fontId="1" fillId="0" borderId="1"/>
  </cellStyleXfs>
  <cellXfs count="245">
    <xf numFmtId="0" fontId="0" fillId="0" borderId="0" xfId="0">
      <alignment vertical="center"/>
    </xf>
    <xf numFmtId="0" fontId="5" fillId="0" borderId="0" xfId="2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/>
    </xf>
    <xf numFmtId="0" fontId="6" fillId="0" borderId="0" xfId="2" applyFont="1"/>
    <xf numFmtId="0" fontId="8" fillId="0" borderId="0" xfId="2" applyFont="1"/>
    <xf numFmtId="0" fontId="7" fillId="0" borderId="35" xfId="2" applyFont="1" applyFill="1" applyBorder="1" applyAlignment="1">
      <alignment horizontal="center" vertical="center" shrinkToFit="1"/>
    </xf>
    <xf numFmtId="0" fontId="7" fillId="0" borderId="31" xfId="2" applyFont="1" applyFill="1" applyBorder="1" applyAlignment="1">
      <alignment horizontal="center" vertical="center" shrinkToFit="1"/>
    </xf>
    <xf numFmtId="0" fontId="7" fillId="0" borderId="32" xfId="2" applyFont="1" applyFill="1" applyBorder="1" applyAlignment="1">
      <alignment horizontal="center" vertical="center" shrinkToFit="1"/>
    </xf>
    <xf numFmtId="0" fontId="7" fillId="0" borderId="33" xfId="2" applyFont="1" applyFill="1" applyBorder="1" applyAlignment="1">
      <alignment horizontal="center" vertical="center" shrinkToFit="1"/>
    </xf>
    <xf numFmtId="0" fontId="7" fillId="0" borderId="34" xfId="2" applyFont="1" applyFill="1" applyBorder="1" applyAlignment="1">
      <alignment horizontal="center" vertical="center" shrinkToFit="1"/>
    </xf>
    <xf numFmtId="0" fontId="3" fillId="0" borderId="37" xfId="2" applyFont="1" applyFill="1" applyBorder="1" applyAlignment="1">
      <alignment horizontal="center" vertical="center" shrinkToFit="1"/>
    </xf>
    <xf numFmtId="0" fontId="11" fillId="0" borderId="0" xfId="2" applyFont="1"/>
    <xf numFmtId="0" fontId="12" fillId="0" borderId="0" xfId="2" applyFont="1" applyAlignment="1">
      <alignment horizontal="center" vertical="center"/>
    </xf>
    <xf numFmtId="0" fontId="12" fillId="0" borderId="0" xfId="2" applyFont="1"/>
    <xf numFmtId="0" fontId="13" fillId="0" borderId="0" xfId="2" applyFont="1"/>
    <xf numFmtId="0" fontId="14" fillId="0" borderId="0" xfId="2" applyFont="1" applyAlignment="1">
      <alignment horizontal="center" vertical="center"/>
    </xf>
    <xf numFmtId="0" fontId="13" fillId="0" borderId="0" xfId="2" applyFont="1" applyFill="1" applyBorder="1"/>
    <xf numFmtId="0" fontId="13" fillId="0" borderId="0" xfId="2" applyFont="1" applyBorder="1"/>
    <xf numFmtId="0" fontId="6" fillId="0" borderId="0" xfId="2" applyFont="1" applyAlignment="1"/>
    <xf numFmtId="0" fontId="14" fillId="0" borderId="0" xfId="2" applyFont="1" applyAlignment="1"/>
    <xf numFmtId="0" fontId="12" fillId="0" borderId="0" xfId="2" applyFont="1" applyAlignment="1">
      <alignment horizontal="center"/>
    </xf>
    <xf numFmtId="0" fontId="15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shrinkToFit="1"/>
    </xf>
    <xf numFmtId="177" fontId="8" fillId="0" borderId="0" xfId="2" applyNumberFormat="1" applyFont="1"/>
    <xf numFmtId="0" fontId="17" fillId="0" borderId="0" xfId="5" applyFont="1" applyFill="1" applyBorder="1" applyAlignment="1">
      <alignment horizontal="center" vertical="center"/>
    </xf>
    <xf numFmtId="176" fontId="17" fillId="0" borderId="0" xfId="5" applyNumberFormat="1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 shrinkToFit="1"/>
    </xf>
    <xf numFmtId="0" fontId="16" fillId="0" borderId="14" xfId="2" applyFont="1" applyFill="1" applyBorder="1" applyAlignment="1">
      <alignment horizontal="center" vertical="center" shrinkToFit="1"/>
    </xf>
    <xf numFmtId="0" fontId="20" fillId="0" borderId="0" xfId="2" applyFont="1" applyAlignment="1"/>
    <xf numFmtId="0" fontId="21" fillId="0" borderId="0" xfId="2" applyFont="1" applyFill="1" applyBorder="1" applyAlignment="1">
      <alignment horizontal="center" vertical="center" shrinkToFit="1"/>
    </xf>
    <xf numFmtId="0" fontId="21" fillId="0" borderId="0" xfId="2" applyFont="1" applyAlignment="1">
      <alignment horizontal="center"/>
    </xf>
    <xf numFmtId="0" fontId="21" fillId="0" borderId="0" xfId="2" applyFont="1"/>
    <xf numFmtId="0" fontId="21" fillId="0" borderId="0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23" fillId="0" borderId="0" xfId="2" applyFont="1"/>
    <xf numFmtId="0" fontId="25" fillId="0" borderId="0" xfId="2" applyFont="1" applyFill="1" applyBorder="1" applyAlignment="1">
      <alignment horizontal="center" vertical="center" shrinkToFit="1"/>
    </xf>
    <xf numFmtId="0" fontId="26" fillId="0" borderId="0" xfId="2" applyFont="1" applyAlignment="1">
      <alignment horizontal="center"/>
    </xf>
    <xf numFmtId="0" fontId="27" fillId="0" borderId="0" xfId="2" applyFont="1" applyFill="1" applyBorder="1" applyAlignment="1">
      <alignment horizontal="center" vertical="center" shrinkToFit="1"/>
    </xf>
    <xf numFmtId="0" fontId="26" fillId="0" borderId="0" xfId="2" applyFont="1"/>
    <xf numFmtId="0" fontId="28" fillId="0" borderId="0" xfId="2" applyFont="1"/>
    <xf numFmtId="0" fontId="29" fillId="0" borderId="0" xfId="2" applyFont="1"/>
    <xf numFmtId="0" fontId="30" fillId="0" borderId="0" xfId="2" applyFont="1"/>
    <xf numFmtId="0" fontId="30" fillId="0" borderId="0" xfId="2" applyFont="1" applyAlignment="1">
      <alignment horizontal="center" vertical="center"/>
    </xf>
    <xf numFmtId="0" fontId="7" fillId="0" borderId="0" xfId="2" applyFont="1" applyFill="1" applyBorder="1" applyAlignment="1">
      <alignment horizontal="center" vertical="center" shrinkToFit="1"/>
    </xf>
    <xf numFmtId="0" fontId="17" fillId="3" borderId="0" xfId="5" applyFont="1" applyFill="1" applyBorder="1" applyAlignment="1">
      <alignment horizontal="center" vertical="center"/>
    </xf>
    <xf numFmtId="176" fontId="17" fillId="3" borderId="0" xfId="5" applyNumberFormat="1" applyFont="1" applyFill="1" applyBorder="1" applyAlignment="1">
      <alignment horizontal="center" vertical="center"/>
    </xf>
    <xf numFmtId="0" fontId="31" fillId="2" borderId="11" xfId="1" applyFont="1" applyFill="1" applyBorder="1" applyAlignment="1">
      <alignment horizontal="center" vertical="center"/>
    </xf>
    <xf numFmtId="0" fontId="33" fillId="0" borderId="15" xfId="2" applyFont="1" applyFill="1" applyBorder="1" applyAlignment="1">
      <alignment horizontal="center" vertical="center" shrinkToFit="1"/>
    </xf>
    <xf numFmtId="0" fontId="33" fillId="2" borderId="0" xfId="1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horizontal="center" vertical="center" shrinkToFit="1"/>
    </xf>
    <xf numFmtId="0" fontId="28" fillId="0" borderId="0" xfId="2" applyFont="1" applyFill="1" applyBorder="1" applyAlignment="1">
      <alignment horizontal="center" vertical="center" shrinkToFit="1"/>
    </xf>
    <xf numFmtId="0" fontId="31" fillId="2" borderId="9" xfId="1" applyFont="1" applyFill="1" applyBorder="1" applyAlignment="1">
      <alignment horizontal="center" vertical="center"/>
    </xf>
    <xf numFmtId="0" fontId="31" fillId="2" borderId="9" xfId="1" applyFont="1" applyFill="1" applyBorder="1" applyAlignment="1">
      <alignment horizontal="center" vertical="center" shrinkToFit="1"/>
    </xf>
    <xf numFmtId="0" fontId="33" fillId="0" borderId="3" xfId="2" applyFont="1" applyFill="1" applyBorder="1" applyAlignment="1">
      <alignment horizontal="center" vertical="center" shrinkToFit="1"/>
    </xf>
    <xf numFmtId="0" fontId="31" fillId="3" borderId="11" xfId="0" applyFont="1" applyFill="1" applyBorder="1" applyAlignment="1">
      <alignment horizontal="center" vertical="center"/>
    </xf>
    <xf numFmtId="0" fontId="31" fillId="3" borderId="11" xfId="1" applyFont="1" applyFill="1" applyBorder="1" applyAlignment="1">
      <alignment horizontal="center" vertical="center"/>
    </xf>
    <xf numFmtId="0" fontId="33" fillId="3" borderId="3" xfId="2" applyFont="1" applyFill="1" applyBorder="1" applyAlignment="1">
      <alignment horizontal="center" vertical="center" shrinkToFit="1"/>
    </xf>
    <xf numFmtId="0" fontId="33" fillId="4" borderId="20" xfId="1" applyFont="1" applyFill="1" applyBorder="1" applyAlignment="1">
      <alignment horizontal="center" vertical="center"/>
    </xf>
    <xf numFmtId="0" fontId="28" fillId="4" borderId="20" xfId="1" applyFont="1" applyFill="1" applyBorder="1" applyAlignment="1">
      <alignment horizontal="center" vertical="center"/>
    </xf>
    <xf numFmtId="0" fontId="35" fillId="4" borderId="21" xfId="1" applyFont="1" applyFill="1" applyBorder="1" applyAlignment="1">
      <alignment horizontal="center" vertical="center"/>
    </xf>
    <xf numFmtId="0" fontId="31" fillId="3" borderId="16" xfId="1" applyFont="1" applyFill="1" applyBorder="1" applyAlignment="1">
      <alignment horizontal="center" vertical="center"/>
    </xf>
    <xf numFmtId="0" fontId="28" fillId="4" borderId="20" xfId="1" applyFont="1" applyFill="1" applyBorder="1" applyAlignment="1">
      <alignment horizontal="center" vertical="center" wrapText="1"/>
    </xf>
    <xf numFmtId="0" fontId="35" fillId="4" borderId="18" xfId="1" applyFont="1" applyFill="1" applyBorder="1" applyAlignment="1">
      <alignment horizontal="center" vertical="center"/>
    </xf>
    <xf numFmtId="0" fontId="33" fillId="3" borderId="16" xfId="2" applyFont="1" applyFill="1" applyBorder="1" applyAlignment="1">
      <alignment horizontal="center" vertical="center" shrinkToFit="1"/>
    </xf>
    <xf numFmtId="0" fontId="33" fillId="3" borderId="15" xfId="2" applyFont="1" applyFill="1" applyBorder="1" applyAlignment="1">
      <alignment horizontal="center" vertical="center" shrinkToFit="1"/>
    </xf>
    <xf numFmtId="0" fontId="33" fillId="2" borderId="14" xfId="1" applyFont="1" applyFill="1" applyBorder="1" applyAlignment="1">
      <alignment horizontal="center" vertical="center"/>
    </xf>
    <xf numFmtId="0" fontId="33" fillId="0" borderId="14" xfId="2" applyFont="1" applyFill="1" applyBorder="1" applyAlignment="1">
      <alignment horizontal="center" vertical="center" shrinkToFit="1"/>
    </xf>
    <xf numFmtId="0" fontId="29" fillId="4" borderId="21" xfId="1" applyFont="1" applyFill="1" applyBorder="1" applyAlignment="1">
      <alignment vertical="center"/>
    </xf>
    <xf numFmtId="0" fontId="31" fillId="3" borderId="9" xfId="1" applyFont="1" applyFill="1" applyBorder="1" applyAlignment="1">
      <alignment horizontal="center" vertical="center"/>
    </xf>
    <xf numFmtId="0" fontId="31" fillId="3" borderId="49" xfId="2" applyFont="1" applyFill="1" applyBorder="1" applyAlignment="1">
      <alignment horizontal="center" vertical="center" shrinkToFit="1"/>
    </xf>
    <xf numFmtId="0" fontId="33" fillId="3" borderId="21" xfId="2" applyFont="1" applyFill="1" applyBorder="1" applyAlignment="1">
      <alignment horizontal="center" vertical="center" shrinkToFit="1"/>
    </xf>
    <xf numFmtId="0" fontId="33" fillId="4" borderId="0" xfId="1" applyFont="1" applyFill="1" applyBorder="1" applyAlignment="1">
      <alignment horizontal="center" vertical="center"/>
    </xf>
    <xf numFmtId="0" fontId="28" fillId="4" borderId="0" xfId="1" applyFont="1" applyFill="1" applyBorder="1" applyAlignment="1">
      <alignment horizontal="center" vertical="center"/>
    </xf>
    <xf numFmtId="0" fontId="33" fillId="4" borderId="18" xfId="1" applyFont="1" applyFill="1" applyBorder="1" applyAlignment="1">
      <alignment horizontal="center" vertical="center"/>
    </xf>
    <xf numFmtId="0" fontId="39" fillId="6" borderId="20" xfId="1" applyFont="1" applyFill="1" applyBorder="1" applyAlignment="1">
      <alignment horizontal="center" vertical="center"/>
    </xf>
    <xf numFmtId="0" fontId="8" fillId="6" borderId="20" xfId="1" applyFont="1" applyFill="1" applyBorder="1" applyAlignment="1">
      <alignment horizontal="center" vertical="center"/>
    </xf>
    <xf numFmtId="0" fontId="15" fillId="6" borderId="21" xfId="1" applyFont="1" applyFill="1" applyBorder="1" applyAlignment="1">
      <alignment horizontal="center" vertical="center"/>
    </xf>
    <xf numFmtId="0" fontId="17" fillId="3" borderId="0" xfId="5" applyFont="1" applyFill="1" applyBorder="1" applyAlignment="1">
      <alignment horizontal="center" vertical="center"/>
    </xf>
    <xf numFmtId="176" fontId="17" fillId="3" borderId="0" xfId="5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shrinkToFit="1"/>
    </xf>
    <xf numFmtId="0" fontId="33" fillId="4" borderId="20" xfId="1" applyFont="1" applyFill="1" applyBorder="1" applyAlignment="1">
      <alignment horizontal="center" vertical="center"/>
    </xf>
    <xf numFmtId="0" fontId="33" fillId="0" borderId="3" xfId="2" applyFont="1" applyFill="1" applyBorder="1" applyAlignment="1">
      <alignment horizontal="center" vertical="center" shrinkToFit="1"/>
    </xf>
    <xf numFmtId="0" fontId="33" fillId="4" borderId="20" xfId="1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 shrinkToFit="1"/>
    </xf>
    <xf numFmtId="0" fontId="33" fillId="3" borderId="14" xfId="2" applyFont="1" applyFill="1" applyBorder="1" applyAlignment="1">
      <alignment horizontal="center" vertical="center" shrinkToFit="1"/>
    </xf>
    <xf numFmtId="0" fontId="28" fillId="3" borderId="14" xfId="2" applyFont="1" applyFill="1" applyBorder="1" applyAlignment="1">
      <alignment horizontal="center" vertical="center" shrinkToFit="1"/>
    </xf>
    <xf numFmtId="0" fontId="31" fillId="3" borderId="18" xfId="2" applyFont="1" applyFill="1" applyBorder="1" applyAlignment="1">
      <alignment horizontal="center" vertical="center" shrinkToFit="1"/>
    </xf>
    <xf numFmtId="0" fontId="31" fillId="3" borderId="50" xfId="2" applyFont="1" applyFill="1" applyBorder="1" applyAlignment="1">
      <alignment horizontal="center" vertical="center" shrinkToFit="1"/>
    </xf>
    <xf numFmtId="0" fontId="28" fillId="4" borderId="20" xfId="1" applyFont="1" applyFill="1" applyBorder="1" applyAlignment="1">
      <alignment horizontal="center" vertical="center" wrapText="1" shrinkToFit="1"/>
    </xf>
    <xf numFmtId="0" fontId="33" fillId="0" borderId="3" xfId="2" applyFont="1" applyFill="1" applyBorder="1" applyAlignment="1">
      <alignment horizontal="center" vertical="center" shrinkToFit="1"/>
    </xf>
    <xf numFmtId="0" fontId="33" fillId="4" borderId="20" xfId="1" applyFont="1" applyFill="1" applyBorder="1" applyAlignment="1">
      <alignment horizontal="center" vertical="center"/>
    </xf>
    <xf numFmtId="0" fontId="17" fillId="3" borderId="0" xfId="5" applyFont="1" applyFill="1" applyBorder="1" applyAlignment="1">
      <alignment horizontal="center" vertical="center"/>
    </xf>
    <xf numFmtId="176" fontId="17" fillId="3" borderId="0" xfId="5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shrinkToFit="1"/>
    </xf>
    <xf numFmtId="176" fontId="17" fillId="3" borderId="5" xfId="5" applyNumberFormat="1" applyFont="1" applyFill="1" applyBorder="1" applyAlignment="1">
      <alignment horizontal="center" vertical="center"/>
    </xf>
    <xf numFmtId="176" fontId="17" fillId="3" borderId="45" xfId="5" applyNumberFormat="1" applyFont="1" applyFill="1" applyBorder="1" applyAlignment="1">
      <alignment horizontal="center" vertical="center"/>
    </xf>
    <xf numFmtId="0" fontId="38" fillId="6" borderId="19" xfId="1" applyFont="1" applyFill="1" applyBorder="1" applyAlignment="1">
      <alignment horizontal="center" vertical="center"/>
    </xf>
    <xf numFmtId="0" fontId="38" fillId="6" borderId="20" xfId="1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shrinkToFit="1"/>
    </xf>
    <xf numFmtId="0" fontId="7" fillId="0" borderId="15" xfId="2" applyFont="1" applyFill="1" applyBorder="1" applyAlignment="1">
      <alignment horizontal="center" vertical="center" shrinkToFit="1"/>
    </xf>
    <xf numFmtId="0" fontId="37" fillId="6" borderId="23" xfId="2" applyFont="1" applyFill="1" applyBorder="1" applyAlignment="1">
      <alignment horizontal="center" vertical="center" shrinkToFit="1"/>
    </xf>
    <xf numFmtId="0" fontId="37" fillId="6" borderId="52" xfId="2" applyFont="1" applyFill="1" applyBorder="1" applyAlignment="1">
      <alignment horizontal="center" vertical="center" shrinkToFit="1"/>
    </xf>
    <xf numFmtId="0" fontId="37" fillId="6" borderId="50" xfId="2" applyFont="1" applyFill="1" applyBorder="1" applyAlignment="1">
      <alignment horizontal="center" vertical="center" shrinkToFit="1"/>
    </xf>
    <xf numFmtId="0" fontId="16" fillId="7" borderId="13" xfId="2" applyFont="1" applyFill="1" applyBorder="1" applyAlignment="1">
      <alignment horizontal="center" vertical="center" shrinkToFit="1"/>
    </xf>
    <xf numFmtId="0" fontId="16" fillId="7" borderId="51" xfId="2" applyFont="1" applyFill="1" applyBorder="1" applyAlignment="1">
      <alignment horizontal="center" vertical="center" shrinkToFit="1"/>
    </xf>
    <xf numFmtId="0" fontId="7" fillId="0" borderId="28" xfId="2" applyFont="1" applyFill="1" applyBorder="1" applyAlignment="1">
      <alignment horizontal="center" vertical="center" shrinkToFit="1"/>
    </xf>
    <xf numFmtId="0" fontId="7" fillId="0" borderId="24" xfId="2" applyFont="1" applyFill="1" applyBorder="1" applyAlignment="1">
      <alignment horizontal="center" vertical="center" shrinkToFit="1"/>
    </xf>
    <xf numFmtId="0" fontId="17" fillId="3" borderId="12" xfId="5" applyFont="1" applyFill="1" applyBorder="1" applyAlignment="1">
      <alignment horizontal="center" vertical="center"/>
    </xf>
    <xf numFmtId="0" fontId="17" fillId="3" borderId="36" xfId="5" applyFont="1" applyFill="1" applyBorder="1" applyAlignment="1">
      <alignment horizontal="center" vertical="center"/>
    </xf>
    <xf numFmtId="0" fontId="17" fillId="3" borderId="11" xfId="5" applyFont="1" applyFill="1" applyBorder="1" applyAlignment="1">
      <alignment horizontal="center" vertical="center"/>
    </xf>
    <xf numFmtId="0" fontId="17" fillId="3" borderId="15" xfId="5" applyFont="1" applyFill="1" applyBorder="1" applyAlignment="1">
      <alignment horizontal="center" vertical="center"/>
    </xf>
    <xf numFmtId="0" fontId="28" fillId="3" borderId="11" xfId="2" applyFont="1" applyFill="1" applyBorder="1" applyAlignment="1">
      <alignment horizontal="center" vertical="center" shrinkToFit="1"/>
    </xf>
    <xf numFmtId="0" fontId="28" fillId="3" borderId="15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36" xfId="2" applyFont="1" applyFill="1" applyBorder="1" applyAlignment="1">
      <alignment horizontal="center" vertical="center" shrinkToFit="1"/>
    </xf>
    <xf numFmtId="0" fontId="17" fillId="3" borderId="7" xfId="5" applyFont="1" applyFill="1" applyBorder="1" applyAlignment="1">
      <alignment horizontal="center" vertical="center"/>
    </xf>
    <xf numFmtId="176" fontId="17" fillId="3" borderId="8" xfId="5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33" fillId="2" borderId="2" xfId="1" applyFont="1" applyFill="1" applyBorder="1" applyAlignment="1">
      <alignment horizontal="center" vertical="center"/>
    </xf>
    <xf numFmtId="0" fontId="28" fillId="3" borderId="16" xfId="2" applyFont="1" applyFill="1" applyBorder="1" applyAlignment="1">
      <alignment horizontal="center" vertical="center" wrapText="1" shrinkToFit="1"/>
    </xf>
    <xf numFmtId="0" fontId="28" fillId="3" borderId="3" xfId="2" applyFont="1" applyFill="1" applyBorder="1" applyAlignment="1">
      <alignment horizontal="center" vertical="center" shrinkToFit="1"/>
    </xf>
    <xf numFmtId="0" fontId="7" fillId="3" borderId="2" xfId="5" applyFont="1" applyFill="1" applyBorder="1" applyAlignment="1">
      <alignment horizontal="center" vertical="center" textRotation="255" wrapText="1"/>
    </xf>
    <xf numFmtId="0" fontId="7" fillId="3" borderId="38" xfId="5" applyFont="1" applyFill="1" applyBorder="1" applyAlignment="1">
      <alignment horizontal="center" vertical="center" textRotation="255" wrapText="1"/>
    </xf>
    <xf numFmtId="176" fontId="7" fillId="3" borderId="2" xfId="4" applyNumberFormat="1" applyFont="1" applyFill="1" applyBorder="1" applyAlignment="1">
      <alignment horizontal="center" vertical="center" textRotation="255"/>
    </xf>
    <xf numFmtId="176" fontId="7" fillId="3" borderId="38" xfId="4" applyNumberFormat="1" applyFont="1" applyFill="1" applyBorder="1" applyAlignment="1">
      <alignment horizontal="center" vertical="center" textRotation="255"/>
    </xf>
    <xf numFmtId="0" fontId="9" fillId="0" borderId="14" xfId="2" applyFont="1" applyBorder="1" applyAlignment="1">
      <alignment horizontal="center" vertical="center" wrapText="1"/>
    </xf>
    <xf numFmtId="0" fontId="7" fillId="3" borderId="11" xfId="5" applyFont="1" applyFill="1" applyBorder="1" applyAlignment="1">
      <alignment horizontal="center" vertical="center" textRotation="255" wrapText="1"/>
    </xf>
    <xf numFmtId="0" fontId="7" fillId="3" borderId="39" xfId="5" applyFont="1" applyFill="1" applyBorder="1" applyAlignment="1">
      <alignment horizontal="center" vertical="center" textRotation="255" wrapText="1"/>
    </xf>
    <xf numFmtId="0" fontId="7" fillId="0" borderId="40" xfId="2" applyFont="1" applyFill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33" fillId="2" borderId="11" xfId="1" applyFont="1" applyFill="1" applyBorder="1" applyAlignment="1">
      <alignment horizontal="center" vertical="center"/>
    </xf>
    <xf numFmtId="0" fontId="33" fillId="2" borderId="16" xfId="1" applyFont="1" applyFill="1" applyBorder="1" applyAlignment="1">
      <alignment horizontal="center" vertical="center"/>
    </xf>
    <xf numFmtId="0" fontId="40" fillId="5" borderId="11" xfId="2" applyFont="1" applyFill="1" applyBorder="1" applyAlignment="1">
      <alignment horizontal="center" vertical="center" wrapText="1" shrinkToFit="1"/>
    </xf>
    <xf numFmtId="0" fontId="40" fillId="5" borderId="16" xfId="2" applyFont="1" applyFill="1" applyBorder="1" applyAlignment="1">
      <alignment horizontal="center" vertical="center" shrinkToFit="1"/>
    </xf>
    <xf numFmtId="0" fontId="16" fillId="0" borderId="23" xfId="2" applyFont="1" applyFill="1" applyBorder="1" applyAlignment="1">
      <alignment horizontal="center" vertical="center" shrinkToFit="1"/>
    </xf>
    <xf numFmtId="0" fontId="16" fillId="0" borderId="17" xfId="2" applyFont="1" applyFill="1" applyBorder="1" applyAlignment="1">
      <alignment horizontal="center" vertical="center" shrinkToFit="1"/>
    </xf>
    <xf numFmtId="0" fontId="7" fillId="0" borderId="22" xfId="2" applyFont="1" applyFill="1" applyBorder="1" applyAlignment="1">
      <alignment horizontal="center" vertical="center" shrinkToFit="1"/>
    </xf>
    <xf numFmtId="0" fontId="17" fillId="3" borderId="40" xfId="5" applyFont="1" applyFill="1" applyBorder="1" applyAlignment="1">
      <alignment horizontal="center" vertical="center"/>
    </xf>
    <xf numFmtId="176" fontId="17" fillId="3" borderId="13" xfId="5" applyNumberFormat="1" applyFont="1" applyFill="1" applyBorder="1" applyAlignment="1">
      <alignment horizontal="center" vertical="center"/>
    </xf>
    <xf numFmtId="0" fontId="17" fillId="3" borderId="16" xfId="5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 wrapText="1" shrinkToFit="1"/>
    </xf>
    <xf numFmtId="0" fontId="16" fillId="0" borderId="26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33" fillId="2" borderId="7" xfId="1" applyFont="1" applyFill="1" applyBorder="1" applyAlignment="1">
      <alignment horizontal="center" vertical="center"/>
    </xf>
    <xf numFmtId="0" fontId="28" fillId="0" borderId="9" xfId="2" applyFont="1" applyFill="1" applyBorder="1" applyAlignment="1">
      <alignment horizontal="center" vertical="center" wrapText="1" shrinkToFit="1"/>
    </xf>
    <xf numFmtId="0" fontId="28" fillId="0" borderId="3" xfId="2" applyFont="1" applyFill="1" applyBorder="1" applyAlignment="1">
      <alignment horizontal="center" vertical="center" shrinkToFit="1"/>
    </xf>
    <xf numFmtId="0" fontId="16" fillId="0" borderId="8" xfId="2" applyFont="1" applyFill="1" applyBorder="1" applyAlignment="1">
      <alignment horizontal="center" vertical="center" shrinkToFit="1"/>
    </xf>
    <xf numFmtId="0" fontId="16" fillId="0" borderId="5" xfId="2" applyFont="1" applyFill="1" applyBorder="1" applyAlignment="1">
      <alignment horizontal="center" vertical="center" shrinkToFit="1"/>
    </xf>
    <xf numFmtId="0" fontId="7" fillId="0" borderId="30" xfId="2" applyFont="1" applyFill="1" applyBorder="1" applyAlignment="1">
      <alignment horizontal="center" vertical="center" shrinkToFit="1"/>
    </xf>
    <xf numFmtId="0" fontId="7" fillId="0" borderId="29" xfId="2" applyFont="1" applyFill="1" applyBorder="1" applyAlignment="1">
      <alignment horizontal="center" vertical="center" shrinkToFit="1"/>
    </xf>
    <xf numFmtId="0" fontId="17" fillId="3" borderId="0" xfId="5" applyFont="1" applyFill="1" applyBorder="1" applyAlignment="1">
      <alignment horizontal="center" vertical="center"/>
    </xf>
    <xf numFmtId="176" fontId="17" fillId="3" borderId="0" xfId="5" applyNumberFormat="1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shrinkToFit="1"/>
    </xf>
    <xf numFmtId="0" fontId="31" fillId="4" borderId="17" xfId="2" applyFont="1" applyFill="1" applyBorder="1" applyAlignment="1">
      <alignment horizontal="center" vertical="center" shrinkToFit="1"/>
    </xf>
    <xf numFmtId="0" fontId="31" fillId="4" borderId="0" xfId="2" applyFont="1" applyFill="1" applyBorder="1" applyAlignment="1">
      <alignment horizontal="center" vertical="center" shrinkToFit="1"/>
    </xf>
    <xf numFmtId="0" fontId="31" fillId="4" borderId="18" xfId="2" applyFont="1" applyFill="1" applyBorder="1" applyAlignment="1">
      <alignment horizontal="center" vertical="center" shrinkToFit="1"/>
    </xf>
    <xf numFmtId="0" fontId="16" fillId="0" borderId="23" xfId="2" applyFont="1" applyFill="1" applyBorder="1" applyAlignment="1">
      <alignment horizontal="center" vertical="center" wrapText="1" shrinkToFit="1"/>
    </xf>
    <xf numFmtId="0" fontId="16" fillId="0" borderId="19" xfId="2" applyFont="1" applyFill="1" applyBorder="1" applyAlignment="1">
      <alignment horizontal="center" vertical="center" shrinkToFit="1"/>
    </xf>
    <xf numFmtId="0" fontId="17" fillId="3" borderId="2" xfId="5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horizontal="center" vertical="center" shrinkToFit="1"/>
    </xf>
    <xf numFmtId="0" fontId="7" fillId="0" borderId="28" xfId="2" applyFont="1" applyFill="1" applyBorder="1" applyAlignment="1">
      <alignment horizontal="center" vertical="center" wrapText="1" shrinkToFit="1"/>
    </xf>
    <xf numFmtId="0" fontId="7" fillId="0" borderId="12" xfId="2" applyFont="1" applyFill="1" applyBorder="1" applyAlignment="1">
      <alignment horizontal="center" vertical="center" wrapText="1" shrinkToFit="1"/>
    </xf>
    <xf numFmtId="0" fontId="17" fillId="3" borderId="3" xfId="5" applyFont="1" applyFill="1" applyBorder="1" applyAlignment="1">
      <alignment horizontal="center" vertical="center"/>
    </xf>
    <xf numFmtId="0" fontId="33" fillId="4" borderId="19" xfId="1" applyFont="1" applyFill="1" applyBorder="1" applyAlignment="1">
      <alignment horizontal="center" vertical="center"/>
    </xf>
    <xf numFmtId="0" fontId="33" fillId="4" borderId="20" xfId="1" applyFont="1" applyFill="1" applyBorder="1" applyAlignment="1">
      <alignment horizontal="center" vertical="center"/>
    </xf>
    <xf numFmtId="0" fontId="17" fillId="3" borderId="10" xfId="5" applyFont="1" applyFill="1" applyBorder="1" applyAlignment="1">
      <alignment horizontal="center" vertical="center"/>
    </xf>
    <xf numFmtId="0" fontId="17" fillId="3" borderId="6" xfId="5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horizontal="center" vertical="center" shrinkToFit="1"/>
    </xf>
    <xf numFmtId="0" fontId="28" fillId="3" borderId="9" xfId="2" applyFont="1" applyFill="1" applyBorder="1" applyAlignment="1">
      <alignment horizontal="center" vertical="center" wrapText="1" shrinkToFit="1"/>
    </xf>
    <xf numFmtId="0" fontId="16" fillId="0" borderId="13" xfId="2" applyFont="1" applyFill="1" applyBorder="1" applyAlignment="1">
      <alignment horizontal="center" vertical="center" shrinkToFit="1"/>
    </xf>
    <xf numFmtId="0" fontId="28" fillId="3" borderId="16" xfId="2" applyFont="1" applyFill="1" applyBorder="1" applyAlignment="1">
      <alignment horizontal="center" vertical="center" shrinkToFit="1"/>
    </xf>
    <xf numFmtId="0" fontId="16" fillId="0" borderId="41" xfId="2" applyFont="1" applyFill="1" applyBorder="1" applyAlignment="1">
      <alignment horizontal="center" vertical="center" shrinkToFit="1"/>
    </xf>
    <xf numFmtId="0" fontId="33" fillId="2" borderId="3" xfId="1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 wrapText="1" shrinkToFit="1"/>
    </xf>
    <xf numFmtId="0" fontId="7" fillId="3" borderId="29" xfId="2" applyFont="1" applyFill="1" applyBorder="1" applyAlignment="1">
      <alignment horizontal="center" vertical="center" shrinkToFit="1"/>
    </xf>
    <xf numFmtId="0" fontId="28" fillId="3" borderId="11" xfId="2" applyFont="1" applyFill="1" applyBorder="1" applyAlignment="1">
      <alignment horizontal="center" vertical="center" wrapText="1" shrinkToFit="1"/>
    </xf>
    <xf numFmtId="0" fontId="17" fillId="3" borderId="4" xfId="5" applyFont="1" applyFill="1" applyBorder="1" applyAlignment="1">
      <alignment horizontal="center" vertical="center"/>
    </xf>
    <xf numFmtId="0" fontId="33" fillId="2" borderId="44" xfId="1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 shrinkToFit="1"/>
    </xf>
    <xf numFmtId="0" fontId="33" fillId="0" borderId="9" xfId="2" applyFont="1" applyFill="1" applyBorder="1" applyAlignment="1">
      <alignment horizontal="center" vertical="center" shrinkToFit="1"/>
    </xf>
    <xf numFmtId="0" fontId="33" fillId="0" borderId="3" xfId="2" applyFont="1" applyFill="1" applyBorder="1" applyAlignment="1">
      <alignment horizontal="center" vertical="center" shrinkToFit="1"/>
    </xf>
    <xf numFmtId="0" fontId="16" fillId="0" borderId="43" xfId="2" applyFont="1" applyFill="1" applyBorder="1" applyAlignment="1">
      <alignment horizontal="center" vertical="center" shrinkToFit="1"/>
    </xf>
    <xf numFmtId="0" fontId="16" fillId="0" borderId="48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center" vertical="center" shrinkToFit="1"/>
    </xf>
    <xf numFmtId="0" fontId="3" fillId="0" borderId="29" xfId="2" applyFont="1" applyFill="1" applyBorder="1" applyAlignment="1">
      <alignment horizontal="center" vertical="center" shrinkToFit="1"/>
    </xf>
    <xf numFmtId="0" fontId="17" fillId="3" borderId="42" xfId="5" applyFont="1" applyFill="1" applyBorder="1" applyAlignment="1">
      <alignment horizontal="center" vertical="center"/>
    </xf>
    <xf numFmtId="0" fontId="17" fillId="3" borderId="9" xfId="5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 wrapText="1" shrinkToFit="1"/>
    </xf>
    <xf numFmtId="0" fontId="16" fillId="0" borderId="48" xfId="2" applyFont="1" applyFill="1" applyBorder="1" applyAlignment="1">
      <alignment horizontal="center" vertical="center" wrapText="1" shrinkToFit="1"/>
    </xf>
    <xf numFmtId="176" fontId="17" fillId="3" borderId="41" xfId="5" applyNumberFormat="1" applyFont="1" applyFill="1" applyBorder="1" applyAlignment="1">
      <alignment horizontal="center" vertical="center"/>
    </xf>
    <xf numFmtId="176" fontId="17" fillId="3" borderId="48" xfId="5" applyNumberFormat="1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 wrapText="1" shrinkToFit="1"/>
    </xf>
    <xf numFmtId="0" fontId="23" fillId="4" borderId="17" xfId="1" applyFont="1" applyFill="1" applyBorder="1" applyAlignment="1">
      <alignment horizontal="center" vertical="center"/>
    </xf>
    <xf numFmtId="0" fontId="23" fillId="4" borderId="0" xfId="1" applyFont="1" applyFill="1" applyBorder="1" applyAlignment="1">
      <alignment horizontal="center" vertical="center"/>
    </xf>
    <xf numFmtId="0" fontId="33" fillId="3" borderId="2" xfId="1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horizontal="center" vertical="center"/>
    </xf>
    <xf numFmtId="0" fontId="33" fillId="3" borderId="7" xfId="1" applyFont="1" applyFill="1" applyBorder="1" applyAlignment="1">
      <alignment horizontal="center" vertical="center"/>
    </xf>
    <xf numFmtId="0" fontId="28" fillId="3" borderId="7" xfId="2" applyFont="1" applyFill="1" applyBorder="1" applyAlignment="1">
      <alignment horizontal="center" vertical="center" wrapText="1" shrinkToFit="1"/>
    </xf>
    <xf numFmtId="0" fontId="28" fillId="3" borderId="2" xfId="2" applyFont="1" applyFill="1" applyBorder="1" applyAlignment="1">
      <alignment horizontal="center" vertical="center" shrinkToFit="1"/>
    </xf>
    <xf numFmtId="0" fontId="16" fillId="0" borderId="25" xfId="2" applyFont="1" applyFill="1" applyBorder="1" applyAlignment="1">
      <alignment horizontal="center" vertical="center" shrinkToFit="1"/>
    </xf>
    <xf numFmtId="0" fontId="7" fillId="0" borderId="46" xfId="2" applyFont="1" applyFill="1" applyBorder="1" applyAlignment="1">
      <alignment horizontal="center" vertical="center" shrinkToFit="1"/>
    </xf>
    <xf numFmtId="0" fontId="7" fillId="0" borderId="47" xfId="2" applyFont="1" applyFill="1" applyBorder="1" applyAlignment="1">
      <alignment horizontal="center" vertical="center" shrinkToFit="1"/>
    </xf>
    <xf numFmtId="0" fontId="31" fillId="4" borderId="23" xfId="2" applyFont="1" applyFill="1" applyBorder="1" applyAlignment="1">
      <alignment horizontal="center" vertical="center" shrinkToFit="1"/>
    </xf>
    <xf numFmtId="0" fontId="7" fillId="0" borderId="47" xfId="2" applyFont="1" applyFill="1" applyBorder="1" applyAlignment="1">
      <alignment horizontal="center" vertical="center" wrapText="1" shrinkToFit="1"/>
    </xf>
    <xf numFmtId="177" fontId="7" fillId="0" borderId="28" xfId="2" applyNumberFormat="1" applyFont="1" applyFill="1" applyBorder="1" applyAlignment="1">
      <alignment horizontal="center" vertical="center" shrinkToFit="1"/>
    </xf>
    <xf numFmtId="177" fontId="7" fillId="0" borderId="22" xfId="2" applyNumberFormat="1" applyFont="1" applyFill="1" applyBorder="1" applyAlignment="1">
      <alignment horizontal="center" vertical="center" shrinkToFit="1"/>
    </xf>
    <xf numFmtId="178" fontId="7" fillId="0" borderId="28" xfId="2" applyNumberFormat="1" applyFont="1" applyFill="1" applyBorder="1" applyAlignment="1">
      <alignment horizontal="center" vertical="center" shrinkToFit="1"/>
    </xf>
    <xf numFmtId="178" fontId="7" fillId="0" borderId="24" xfId="2" applyNumberFormat="1" applyFont="1" applyFill="1" applyBorder="1" applyAlignment="1">
      <alignment horizontal="center" vertical="center" shrinkToFit="1"/>
    </xf>
    <xf numFmtId="0" fontId="33" fillId="3" borderId="16" xfId="1" applyFont="1" applyFill="1" applyBorder="1" applyAlignment="1">
      <alignment horizontal="center" vertical="center"/>
    </xf>
    <xf numFmtId="0" fontId="33" fillId="3" borderId="44" xfId="1" applyFont="1" applyFill="1" applyBorder="1" applyAlignment="1">
      <alignment horizontal="center" vertical="center"/>
    </xf>
    <xf numFmtId="0" fontId="33" fillId="2" borderId="15" xfId="1" applyFont="1" applyFill="1" applyBorder="1" applyAlignment="1">
      <alignment horizontal="center" vertical="center"/>
    </xf>
    <xf numFmtId="0" fontId="16" fillId="0" borderId="51" xfId="2" applyFont="1" applyFill="1" applyBorder="1" applyAlignment="1">
      <alignment horizontal="center" vertical="center" shrinkToFit="1"/>
    </xf>
    <xf numFmtId="0" fontId="42" fillId="5" borderId="53" xfId="1" applyFont="1" applyFill="1" applyBorder="1" applyAlignment="1">
      <alignment horizontal="center" vertical="center"/>
    </xf>
    <xf numFmtId="0" fontId="42" fillId="5" borderId="54" xfId="1" applyFont="1" applyFill="1" applyBorder="1" applyAlignment="1">
      <alignment horizontal="center" vertical="center"/>
    </xf>
    <xf numFmtId="0" fontId="42" fillId="5" borderId="49" xfId="1" applyFont="1" applyFill="1" applyBorder="1" applyAlignment="1">
      <alignment horizontal="center" vertical="center"/>
    </xf>
    <xf numFmtId="0" fontId="42" fillId="5" borderId="19" xfId="1" applyFont="1" applyFill="1" applyBorder="1" applyAlignment="1">
      <alignment horizontal="center" vertical="center"/>
    </xf>
    <xf numFmtId="0" fontId="42" fillId="5" borderId="20" xfId="1" applyFont="1" applyFill="1" applyBorder="1" applyAlignment="1">
      <alignment horizontal="center" vertical="center"/>
    </xf>
    <xf numFmtId="0" fontId="42" fillId="5" borderId="21" xfId="1" applyFont="1" applyFill="1" applyBorder="1" applyAlignment="1">
      <alignment horizontal="center" vertical="center"/>
    </xf>
    <xf numFmtId="0" fontId="7" fillId="0" borderId="55" xfId="2" applyFont="1" applyFill="1" applyBorder="1" applyAlignment="1">
      <alignment horizontal="center" vertical="center" shrinkToFit="1"/>
    </xf>
    <xf numFmtId="0" fontId="7" fillId="0" borderId="56" xfId="2" applyFont="1" applyFill="1" applyBorder="1" applyAlignment="1">
      <alignment horizontal="center" vertical="center" shrinkToFit="1"/>
    </xf>
    <xf numFmtId="0" fontId="33" fillId="2" borderId="56" xfId="1" applyFont="1" applyFill="1" applyBorder="1" applyAlignment="1">
      <alignment horizontal="center" vertical="center"/>
    </xf>
    <xf numFmtId="0" fontId="31" fillId="3" borderId="56" xfId="1" applyFont="1" applyFill="1" applyBorder="1" applyAlignment="1">
      <alignment horizontal="center" vertical="center"/>
    </xf>
    <xf numFmtId="0" fontId="40" fillId="5" borderId="56" xfId="2" applyFont="1" applyFill="1" applyBorder="1" applyAlignment="1">
      <alignment horizontal="center" vertical="center" wrapText="1" shrinkToFit="1"/>
    </xf>
    <xf numFmtId="0" fontId="16" fillId="0" borderId="57" xfId="2" applyFont="1" applyFill="1" applyBorder="1" applyAlignment="1">
      <alignment horizontal="center" vertical="center" shrinkToFit="1"/>
    </xf>
    <xf numFmtId="0" fontId="7" fillId="0" borderId="58" xfId="2" applyFont="1" applyFill="1" applyBorder="1" applyAlignment="1">
      <alignment horizontal="center" vertical="center" shrinkToFit="1"/>
    </xf>
    <xf numFmtId="0" fontId="17" fillId="3" borderId="55" xfId="5" applyFont="1" applyFill="1" applyBorder="1" applyAlignment="1">
      <alignment horizontal="center" vertical="center"/>
    </xf>
    <xf numFmtId="0" fontId="17" fillId="3" borderId="56" xfId="5" applyFont="1" applyFill="1" applyBorder="1" applyAlignment="1">
      <alignment horizontal="center" vertical="center"/>
    </xf>
    <xf numFmtId="176" fontId="17" fillId="3" borderId="59" xfId="5" applyNumberFormat="1" applyFont="1" applyFill="1" applyBorder="1" applyAlignment="1">
      <alignment horizontal="center" vertical="center"/>
    </xf>
    <xf numFmtId="0" fontId="40" fillId="5" borderId="15" xfId="2" applyFont="1" applyFill="1" applyBorder="1" applyAlignment="1">
      <alignment horizontal="center" vertical="center" shrinkToFit="1"/>
    </xf>
    <xf numFmtId="0" fontId="43" fillId="5" borderId="53" xfId="1" applyFont="1" applyFill="1" applyBorder="1" applyAlignment="1">
      <alignment horizontal="center" vertical="center"/>
    </xf>
    <xf numFmtId="0" fontId="43" fillId="5" borderId="54" xfId="1" applyFont="1" applyFill="1" applyBorder="1" applyAlignment="1">
      <alignment horizontal="center" vertical="center"/>
    </xf>
    <xf numFmtId="0" fontId="43" fillId="5" borderId="49" xfId="1" applyFont="1" applyFill="1" applyBorder="1" applyAlignment="1">
      <alignment horizontal="center" vertical="center"/>
    </xf>
    <xf numFmtId="0" fontId="43" fillId="5" borderId="19" xfId="1" applyFont="1" applyFill="1" applyBorder="1" applyAlignment="1">
      <alignment horizontal="center" vertical="center"/>
    </xf>
    <xf numFmtId="0" fontId="43" fillId="5" borderId="20" xfId="1" applyFont="1" applyFill="1" applyBorder="1" applyAlignment="1">
      <alignment horizontal="center" vertical="center"/>
    </xf>
    <xf numFmtId="0" fontId="43" fillId="5" borderId="21" xfId="1" applyFont="1" applyFill="1" applyBorder="1" applyAlignment="1">
      <alignment horizontal="center" vertical="center"/>
    </xf>
    <xf numFmtId="0" fontId="36" fillId="2" borderId="11" xfId="1" applyFont="1" applyFill="1" applyBorder="1" applyAlignment="1">
      <alignment horizontal="center" vertical="center"/>
    </xf>
    <xf numFmtId="0" fontId="34" fillId="3" borderId="56" xfId="1" applyFont="1" applyFill="1" applyBorder="1" applyAlignment="1">
      <alignment horizontal="center" vertical="center"/>
    </xf>
    <xf numFmtId="0" fontId="34" fillId="3" borderId="11" xfId="1" applyFont="1" applyFill="1" applyBorder="1" applyAlignment="1">
      <alignment horizontal="center" vertical="center"/>
    </xf>
  </cellXfs>
  <cellStyles count="20">
    <cellStyle name="一般" xfId="0" builtinId="0"/>
    <cellStyle name="一般 11" xfId="8"/>
    <cellStyle name="一般 12" xfId="11"/>
    <cellStyle name="一般 193" xfId="12"/>
    <cellStyle name="一般 194" xfId="13"/>
    <cellStyle name="一般 195" xfId="14"/>
    <cellStyle name="一般 196" xfId="15"/>
    <cellStyle name="一般 198" xfId="16"/>
    <cellStyle name="一般 2" xfId="1"/>
    <cellStyle name="一般 2 2" xfId="2"/>
    <cellStyle name="一般 2 2 2" xfId="9"/>
    <cellStyle name="一般 2 3" xfId="7"/>
    <cellStyle name="一般 3" xfId="17"/>
    <cellStyle name="一般 5" xfId="18"/>
    <cellStyle name="一般 6" xfId="3"/>
    <cellStyle name="一般 7" xfId="19"/>
    <cellStyle name="一般 8" xfId="6"/>
    <cellStyle name="一般_光華素食9月_香中12月菜單_香中6月菜單5.15新" xfId="4"/>
    <cellStyle name="一般_光華素食9月_香中94.9月菜單_香中94.9月菜單" xfId="5"/>
    <cellStyle name="千分位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404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404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7119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6357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7119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6357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7119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6357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4" name="文字方塊 3"/>
        <xdr:cNvSpPr txBox="1"/>
      </xdr:nvSpPr>
      <xdr:spPr>
        <a:xfrm>
          <a:off x="197119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00B0F0"/>
    <pageSetUpPr fitToPage="1"/>
  </sheetPr>
  <dimension ref="A1:Z60"/>
  <sheetViews>
    <sheetView tabSelected="1" zoomScale="25" zoomScaleNormal="25" zoomScaleSheetLayoutView="25" workbookViewId="0">
      <selection activeCell="AH21" sqref="AH21"/>
    </sheetView>
  </sheetViews>
  <sheetFormatPr defaultColWidth="9" defaultRowHeight="32.25"/>
  <cols>
    <col min="1" max="1" width="8.5" style="18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8.75" style="20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18" style="3" customWidth="1"/>
    <col min="20" max="16384" width="9" style="3"/>
  </cols>
  <sheetData>
    <row r="1" spans="1:26" s="11" customFormat="1" ht="143.44999999999999" customHeight="1" thickBot="1">
      <c r="A1" s="128" t="s">
        <v>129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24" t="s">
        <v>14</v>
      </c>
      <c r="N1" s="124" t="s">
        <v>15</v>
      </c>
      <c r="O1" s="124" t="s">
        <v>16</v>
      </c>
      <c r="P1" s="124" t="s">
        <v>17</v>
      </c>
      <c r="Q1" s="126" t="s">
        <v>7</v>
      </c>
    </row>
    <row r="2" spans="1:26" s="12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29</v>
      </c>
      <c r="H2" s="7" t="s">
        <v>10</v>
      </c>
      <c r="I2" s="10" t="s">
        <v>23</v>
      </c>
      <c r="J2" s="130"/>
      <c r="K2" s="130"/>
      <c r="L2" s="130"/>
      <c r="M2" s="125"/>
      <c r="N2" s="125"/>
      <c r="O2" s="125"/>
      <c r="P2" s="125"/>
      <c r="Q2" s="127"/>
    </row>
    <row r="3" spans="1:26" s="13" customFormat="1" ht="72" customHeight="1" thickTop="1">
      <c r="A3" s="225">
        <v>1</v>
      </c>
      <c r="B3" s="226" t="s">
        <v>2</v>
      </c>
      <c r="C3" s="227" t="s">
        <v>6</v>
      </c>
      <c r="D3" s="228" t="s">
        <v>35</v>
      </c>
      <c r="E3" s="228" t="s">
        <v>151</v>
      </c>
      <c r="F3" s="229" t="s">
        <v>253</v>
      </c>
      <c r="G3" s="228" t="s">
        <v>262</v>
      </c>
      <c r="H3" s="230"/>
      <c r="I3" s="231"/>
      <c r="J3" s="232">
        <v>3.3</v>
      </c>
      <c r="K3" s="233">
        <v>0</v>
      </c>
      <c r="L3" s="233">
        <v>2</v>
      </c>
      <c r="M3" s="233">
        <v>2.5</v>
      </c>
      <c r="N3" s="233">
        <v>1</v>
      </c>
      <c r="O3" s="233">
        <v>0</v>
      </c>
      <c r="P3" s="233">
        <v>0</v>
      </c>
      <c r="Q3" s="234">
        <f t="shared" ref="Q3" si="0">J3*70+K3*75+L3*75+N3*25+O3*60+P3*120+M3*45</f>
        <v>518.5</v>
      </c>
    </row>
    <row r="4" spans="1:26" s="14" customFormat="1" ht="81" customHeight="1" thickBot="1">
      <c r="A4" s="116"/>
      <c r="B4" s="101"/>
      <c r="C4" s="217"/>
      <c r="D4" s="66" t="s">
        <v>215</v>
      </c>
      <c r="E4" s="66" t="s">
        <v>214</v>
      </c>
      <c r="F4" s="235"/>
      <c r="G4" s="66" t="s">
        <v>145</v>
      </c>
      <c r="H4" s="185"/>
      <c r="I4" s="108"/>
      <c r="J4" s="110"/>
      <c r="K4" s="112"/>
      <c r="L4" s="112"/>
      <c r="M4" s="112"/>
      <c r="N4" s="112"/>
      <c r="O4" s="112"/>
      <c r="P4" s="112"/>
      <c r="Q4" s="97"/>
    </row>
    <row r="5" spans="1:26" s="17" customFormat="1" ht="20.100000000000001" customHeight="1" thickBot="1">
      <c r="A5" s="45"/>
      <c r="B5" s="45"/>
      <c r="C5" s="50"/>
      <c r="D5" s="51"/>
      <c r="E5" s="51"/>
      <c r="F5" s="52"/>
      <c r="G5" s="51"/>
      <c r="H5" s="24"/>
      <c r="I5" s="45"/>
      <c r="J5" s="46"/>
      <c r="K5" s="46"/>
      <c r="L5" s="46"/>
      <c r="M5" s="46"/>
      <c r="N5" s="46"/>
      <c r="O5" s="46"/>
      <c r="P5" s="46"/>
      <c r="Q5" s="47"/>
    </row>
    <row r="6" spans="1:26" s="13" customFormat="1" ht="72" customHeight="1">
      <c r="A6" s="145">
        <v>4</v>
      </c>
      <c r="B6" s="146" t="s">
        <v>3</v>
      </c>
      <c r="C6" s="147" t="s">
        <v>87</v>
      </c>
      <c r="D6" s="53" t="s">
        <v>40</v>
      </c>
      <c r="E6" s="54" t="s">
        <v>45</v>
      </c>
      <c r="F6" s="148" t="s">
        <v>219</v>
      </c>
      <c r="G6" s="53" t="s">
        <v>43</v>
      </c>
      <c r="H6" s="150"/>
      <c r="I6" s="152"/>
      <c r="J6" s="117">
        <v>3.7</v>
      </c>
      <c r="K6" s="117">
        <v>1.7</v>
      </c>
      <c r="L6" s="117">
        <v>0</v>
      </c>
      <c r="M6" s="117">
        <v>2.5</v>
      </c>
      <c r="N6" s="117">
        <v>1</v>
      </c>
      <c r="O6" s="117">
        <v>0</v>
      </c>
      <c r="P6" s="117">
        <v>0</v>
      </c>
      <c r="Q6" s="118">
        <f>J6*70+K6*75+L6*75+N6*25+O6*60+P6*120+M6*45</f>
        <v>524</v>
      </c>
    </row>
    <row r="7" spans="1:26" s="14" customFormat="1" ht="72" customHeight="1">
      <c r="A7" s="119"/>
      <c r="B7" s="120"/>
      <c r="C7" s="121"/>
      <c r="D7" s="55" t="s">
        <v>42</v>
      </c>
      <c r="E7" s="55" t="s">
        <v>41</v>
      </c>
      <c r="F7" s="149"/>
      <c r="G7" s="55" t="s">
        <v>44</v>
      </c>
      <c r="H7" s="151"/>
      <c r="I7" s="153"/>
      <c r="J7" s="111"/>
      <c r="K7" s="111"/>
      <c r="L7" s="111"/>
      <c r="M7" s="111"/>
      <c r="N7" s="111"/>
      <c r="O7" s="111"/>
      <c r="P7" s="111"/>
      <c r="Q7" s="96"/>
    </row>
    <row r="8" spans="1:26" s="12" customFormat="1" ht="72" customHeight="1">
      <c r="A8" s="119">
        <v>5</v>
      </c>
      <c r="B8" s="120" t="s">
        <v>8</v>
      </c>
      <c r="C8" s="121" t="s">
        <v>6</v>
      </c>
      <c r="D8" s="56" t="s">
        <v>107</v>
      </c>
      <c r="E8" s="57" t="s">
        <v>155</v>
      </c>
      <c r="F8" s="122" t="s">
        <v>220</v>
      </c>
      <c r="G8" s="57" t="s">
        <v>63</v>
      </c>
      <c r="H8" s="143"/>
      <c r="I8" s="166"/>
      <c r="J8" s="167">
        <v>3.5</v>
      </c>
      <c r="K8" s="163">
        <v>1.5</v>
      </c>
      <c r="L8" s="163">
        <v>0</v>
      </c>
      <c r="M8" s="163">
        <v>2.5</v>
      </c>
      <c r="N8" s="163">
        <v>1.5</v>
      </c>
      <c r="O8" s="163">
        <v>0</v>
      </c>
      <c r="P8" s="163">
        <v>0</v>
      </c>
      <c r="Q8" s="96">
        <f t="shared" ref="Q8" si="1">J8*70+K8*75+L8*75+N8*25+O8*60+P8*120+M8*45</f>
        <v>507.5</v>
      </c>
      <c r="S8" s="164"/>
      <c r="T8" s="154"/>
      <c r="U8" s="154"/>
      <c r="V8" s="154"/>
      <c r="W8" s="154"/>
      <c r="X8" s="154"/>
      <c r="Y8" s="154"/>
      <c r="Z8" s="155"/>
    </row>
    <row r="9" spans="1:26" s="15" customFormat="1" ht="72" customHeight="1">
      <c r="A9" s="119"/>
      <c r="B9" s="120"/>
      <c r="C9" s="121"/>
      <c r="D9" s="58" t="s">
        <v>108</v>
      </c>
      <c r="E9" s="58" t="s">
        <v>152</v>
      </c>
      <c r="F9" s="123"/>
      <c r="G9" s="58" t="s">
        <v>64</v>
      </c>
      <c r="H9" s="144"/>
      <c r="I9" s="153"/>
      <c r="J9" s="156"/>
      <c r="K9" s="163"/>
      <c r="L9" s="163"/>
      <c r="M9" s="163"/>
      <c r="N9" s="163"/>
      <c r="O9" s="163"/>
      <c r="P9" s="163"/>
      <c r="Q9" s="96"/>
      <c r="S9" s="165"/>
      <c r="T9" s="154"/>
      <c r="U9" s="154"/>
      <c r="V9" s="154"/>
      <c r="W9" s="154"/>
      <c r="X9" s="154"/>
      <c r="Y9" s="154"/>
      <c r="Z9" s="155"/>
    </row>
    <row r="10" spans="1:26" s="13" customFormat="1" ht="72" customHeight="1">
      <c r="A10" s="115">
        <v>6</v>
      </c>
      <c r="B10" s="100" t="s">
        <v>9</v>
      </c>
      <c r="C10" s="158" t="s">
        <v>224</v>
      </c>
      <c r="D10" s="159"/>
      <c r="E10" s="159"/>
      <c r="F10" s="159"/>
      <c r="G10" s="160"/>
      <c r="H10" s="161"/>
      <c r="I10" s="107"/>
      <c r="J10" s="109">
        <v>2.7</v>
      </c>
      <c r="K10" s="111">
        <v>2.2999999999999998</v>
      </c>
      <c r="L10" s="111">
        <v>0</v>
      </c>
      <c r="M10" s="111">
        <v>2.5</v>
      </c>
      <c r="N10" s="111">
        <v>1.2</v>
      </c>
      <c r="O10" s="111">
        <v>0</v>
      </c>
      <c r="P10" s="111">
        <v>0</v>
      </c>
      <c r="Q10" s="96">
        <f t="shared" ref="Q10" si="2">J10*70+K10*75+L10*75+N10*25+O10*60+P10*120+M10*45</f>
        <v>504</v>
      </c>
    </row>
    <row r="11" spans="1:26" s="14" customFormat="1" ht="72" customHeight="1">
      <c r="A11" s="156"/>
      <c r="B11" s="157"/>
      <c r="C11" s="169" t="s">
        <v>38</v>
      </c>
      <c r="D11" s="170"/>
      <c r="E11" s="59" t="s">
        <v>131</v>
      </c>
      <c r="F11" s="60" t="s">
        <v>132</v>
      </c>
      <c r="G11" s="61" t="s">
        <v>39</v>
      </c>
      <c r="H11" s="162"/>
      <c r="I11" s="153"/>
      <c r="J11" s="171"/>
      <c r="K11" s="168"/>
      <c r="L11" s="168"/>
      <c r="M11" s="168"/>
      <c r="N11" s="168"/>
      <c r="O11" s="168"/>
      <c r="P11" s="168"/>
      <c r="Q11" s="96"/>
    </row>
    <row r="12" spans="1:26" s="13" customFormat="1" ht="72" customHeight="1">
      <c r="A12" s="115">
        <v>7</v>
      </c>
      <c r="B12" s="100" t="s">
        <v>1</v>
      </c>
      <c r="C12" s="133" t="s">
        <v>127</v>
      </c>
      <c r="D12" s="56" t="s">
        <v>135</v>
      </c>
      <c r="E12" s="57" t="s">
        <v>98</v>
      </c>
      <c r="F12" s="122" t="s">
        <v>5</v>
      </c>
      <c r="G12" s="57" t="s">
        <v>148</v>
      </c>
      <c r="H12" s="161" t="s">
        <v>31</v>
      </c>
      <c r="I12" s="107"/>
      <c r="J12" s="109">
        <v>3</v>
      </c>
      <c r="K12" s="111">
        <v>1.6</v>
      </c>
      <c r="L12" s="111">
        <v>1.1000000000000001</v>
      </c>
      <c r="M12" s="111">
        <v>2.5</v>
      </c>
      <c r="N12" s="111">
        <v>1.3</v>
      </c>
      <c r="O12" s="111">
        <v>1</v>
      </c>
      <c r="P12" s="111">
        <v>0</v>
      </c>
      <c r="Q12" s="96">
        <f t="shared" ref="Q12" si="3">J12*70+K12*75+L12*75+N12*25+O12*60+P12*120+M12*45</f>
        <v>617.5</v>
      </c>
    </row>
    <row r="13" spans="1:26" s="14" customFormat="1" ht="120" customHeight="1">
      <c r="A13" s="156"/>
      <c r="B13" s="157"/>
      <c r="C13" s="134"/>
      <c r="D13" s="58" t="s">
        <v>136</v>
      </c>
      <c r="E13" s="58" t="s">
        <v>37</v>
      </c>
      <c r="F13" s="123"/>
      <c r="G13" s="58" t="s">
        <v>149</v>
      </c>
      <c r="H13" s="162"/>
      <c r="I13" s="153"/>
      <c r="J13" s="171"/>
      <c r="K13" s="168"/>
      <c r="L13" s="168"/>
      <c r="M13" s="168"/>
      <c r="N13" s="168"/>
      <c r="O13" s="168"/>
      <c r="P13" s="168"/>
      <c r="Q13" s="96"/>
    </row>
    <row r="14" spans="1:26" s="13" customFormat="1" ht="72" customHeight="1">
      <c r="A14" s="115">
        <v>8</v>
      </c>
      <c r="B14" s="100" t="s">
        <v>2</v>
      </c>
      <c r="C14" s="133" t="s">
        <v>6</v>
      </c>
      <c r="D14" s="57" t="s">
        <v>84</v>
      </c>
      <c r="E14" s="57" t="s">
        <v>46</v>
      </c>
      <c r="F14" s="113" t="s">
        <v>28</v>
      </c>
      <c r="G14" s="57" t="s">
        <v>154</v>
      </c>
      <c r="H14" s="176"/>
      <c r="I14" s="107"/>
      <c r="J14" s="109">
        <v>3.8</v>
      </c>
      <c r="K14" s="111">
        <v>1.1000000000000001</v>
      </c>
      <c r="L14" s="111">
        <v>0.7</v>
      </c>
      <c r="M14" s="111">
        <v>2.5</v>
      </c>
      <c r="N14" s="111">
        <v>0.7</v>
      </c>
      <c r="O14" s="111">
        <v>0</v>
      </c>
      <c r="P14" s="111">
        <v>0</v>
      </c>
      <c r="Q14" s="96">
        <f t="shared" ref="Q14" si="4">J14*70+K14*75+L14*75+N14*25+O14*60+P14*120+M14*45</f>
        <v>531</v>
      </c>
    </row>
    <row r="15" spans="1:26" s="14" customFormat="1" ht="72" customHeight="1" thickBot="1">
      <c r="A15" s="116"/>
      <c r="B15" s="101"/>
      <c r="C15" s="217"/>
      <c r="D15" s="66" t="s">
        <v>223</v>
      </c>
      <c r="E15" s="66" t="s">
        <v>47</v>
      </c>
      <c r="F15" s="114"/>
      <c r="G15" s="66" t="s">
        <v>150</v>
      </c>
      <c r="H15" s="218"/>
      <c r="I15" s="108"/>
      <c r="J15" s="110"/>
      <c r="K15" s="112"/>
      <c r="L15" s="112"/>
      <c r="M15" s="112"/>
      <c r="N15" s="112"/>
      <c r="O15" s="112"/>
      <c r="P15" s="112"/>
      <c r="Q15" s="97"/>
    </row>
    <row r="16" spans="1:26" s="17" customFormat="1" ht="20.100000000000001" customHeight="1" thickBot="1">
      <c r="A16" s="45"/>
      <c r="B16" s="45"/>
      <c r="C16" s="50"/>
      <c r="D16" s="51"/>
      <c r="E16" s="51"/>
      <c r="F16" s="52"/>
      <c r="G16" s="51"/>
      <c r="H16" s="24"/>
      <c r="I16" s="45"/>
      <c r="J16" s="46"/>
      <c r="K16" s="46"/>
      <c r="L16" s="46"/>
      <c r="M16" s="46"/>
      <c r="N16" s="46"/>
      <c r="O16" s="46"/>
      <c r="P16" s="46"/>
      <c r="Q16" s="47"/>
    </row>
    <row r="17" spans="1:19" s="13" customFormat="1" ht="72" customHeight="1">
      <c r="A17" s="173">
        <v>11</v>
      </c>
      <c r="B17" s="174" t="s">
        <v>3</v>
      </c>
      <c r="C17" s="147" t="s">
        <v>85</v>
      </c>
      <c r="D17" s="70" t="s">
        <v>110</v>
      </c>
      <c r="E17" s="70" t="s">
        <v>57</v>
      </c>
      <c r="F17" s="175" t="s">
        <v>222</v>
      </c>
      <c r="G17" s="70" t="s">
        <v>113</v>
      </c>
      <c r="H17" s="150"/>
      <c r="I17" s="152"/>
      <c r="J17" s="172">
        <v>3</v>
      </c>
      <c r="K17" s="117">
        <v>1.8</v>
      </c>
      <c r="L17" s="117">
        <v>0.7</v>
      </c>
      <c r="M17" s="117">
        <v>2.5</v>
      </c>
      <c r="N17" s="117">
        <v>1.1000000000000001</v>
      </c>
      <c r="O17" s="117">
        <v>0</v>
      </c>
      <c r="P17" s="117">
        <v>0</v>
      </c>
      <c r="Q17" s="118">
        <f>J17*70+K17*75+L17*75+N17*25+O17*60+P17*120+M17*45</f>
        <v>537.5</v>
      </c>
    </row>
    <row r="18" spans="1:19" s="14" customFormat="1" ht="72" customHeight="1">
      <c r="A18" s="131"/>
      <c r="B18" s="132"/>
      <c r="C18" s="121"/>
      <c r="D18" s="58" t="s">
        <v>137</v>
      </c>
      <c r="E18" s="58" t="s">
        <v>58</v>
      </c>
      <c r="F18" s="123"/>
      <c r="G18" s="58" t="s">
        <v>114</v>
      </c>
      <c r="H18" s="176"/>
      <c r="I18" s="139"/>
      <c r="J18" s="109"/>
      <c r="K18" s="111"/>
      <c r="L18" s="111"/>
      <c r="M18" s="111"/>
      <c r="N18" s="111"/>
      <c r="O18" s="111"/>
      <c r="P18" s="111"/>
      <c r="Q18" s="96"/>
    </row>
    <row r="19" spans="1:19" s="12" customFormat="1" ht="72" customHeight="1">
      <c r="A19" s="119">
        <v>12</v>
      </c>
      <c r="B19" s="120" t="s">
        <v>8</v>
      </c>
      <c r="C19" s="179" t="s">
        <v>6</v>
      </c>
      <c r="D19" s="56" t="s">
        <v>65</v>
      </c>
      <c r="E19" s="62" t="s">
        <v>99</v>
      </c>
      <c r="F19" s="182" t="s">
        <v>220</v>
      </c>
      <c r="G19" s="62" t="s">
        <v>153</v>
      </c>
      <c r="H19" s="143"/>
      <c r="I19" s="166" t="s">
        <v>34</v>
      </c>
      <c r="J19" s="183">
        <v>3</v>
      </c>
      <c r="K19" s="163">
        <v>1.7</v>
      </c>
      <c r="L19" s="163">
        <v>0.3</v>
      </c>
      <c r="M19" s="163">
        <v>2.5</v>
      </c>
      <c r="N19" s="163">
        <v>1.3</v>
      </c>
      <c r="O19" s="163">
        <v>0</v>
      </c>
      <c r="P19" s="163">
        <v>1</v>
      </c>
      <c r="Q19" s="96">
        <f t="shared" ref="Q19" si="5">J19*70+K19*75+L19*75+N19*25+O19*60+P19*120+M19*45</f>
        <v>625</v>
      </c>
    </row>
    <row r="20" spans="1:19" s="15" customFormat="1" ht="72" customHeight="1">
      <c r="A20" s="119"/>
      <c r="B20" s="120"/>
      <c r="C20" s="121"/>
      <c r="D20" s="58" t="s">
        <v>66</v>
      </c>
      <c r="E20" s="58" t="s">
        <v>49</v>
      </c>
      <c r="F20" s="123"/>
      <c r="G20" s="58" t="s">
        <v>59</v>
      </c>
      <c r="H20" s="144"/>
      <c r="I20" s="153"/>
      <c r="J20" s="183"/>
      <c r="K20" s="163"/>
      <c r="L20" s="163"/>
      <c r="M20" s="163"/>
      <c r="N20" s="163"/>
      <c r="O20" s="163"/>
      <c r="P20" s="163"/>
      <c r="Q20" s="96"/>
    </row>
    <row r="21" spans="1:19" s="13" customFormat="1" ht="72" customHeight="1">
      <c r="A21" s="115">
        <v>13</v>
      </c>
      <c r="B21" s="100" t="s">
        <v>9</v>
      </c>
      <c r="C21" s="158" t="s">
        <v>124</v>
      </c>
      <c r="D21" s="159"/>
      <c r="E21" s="159"/>
      <c r="F21" s="159"/>
      <c r="G21" s="160"/>
      <c r="H21" s="161"/>
      <c r="I21" s="180" t="s">
        <v>30</v>
      </c>
      <c r="J21" s="109">
        <v>2.7</v>
      </c>
      <c r="K21" s="111">
        <v>1.7</v>
      </c>
      <c r="L21" s="111">
        <v>0.7</v>
      </c>
      <c r="M21" s="111">
        <v>3</v>
      </c>
      <c r="N21" s="111">
        <v>1.1000000000000001</v>
      </c>
      <c r="O21" s="111">
        <v>0</v>
      </c>
      <c r="P21" s="111">
        <v>0</v>
      </c>
      <c r="Q21" s="96">
        <f t="shared" ref="Q21" si="6">J21*70+K21*75+L21*75+N21*25+O21*60+P21*120+M21*45</f>
        <v>531.5</v>
      </c>
    </row>
    <row r="22" spans="1:19" s="14" customFormat="1" ht="72" customHeight="1">
      <c r="A22" s="156"/>
      <c r="B22" s="157"/>
      <c r="C22" s="169" t="s">
        <v>229</v>
      </c>
      <c r="D22" s="170"/>
      <c r="E22" s="59" t="s">
        <v>144</v>
      </c>
      <c r="F22" s="63" t="s">
        <v>48</v>
      </c>
      <c r="G22" s="64"/>
      <c r="H22" s="162"/>
      <c r="I22" s="181"/>
      <c r="J22" s="171"/>
      <c r="K22" s="168"/>
      <c r="L22" s="168"/>
      <c r="M22" s="168"/>
      <c r="N22" s="168"/>
      <c r="O22" s="168"/>
      <c r="P22" s="168"/>
      <c r="Q22" s="96"/>
    </row>
    <row r="23" spans="1:19" s="13" customFormat="1" ht="72" customHeight="1">
      <c r="A23" s="115">
        <v>14</v>
      </c>
      <c r="B23" s="100" t="s">
        <v>1</v>
      </c>
      <c r="C23" s="133" t="s">
        <v>260</v>
      </c>
      <c r="D23" s="56" t="s">
        <v>97</v>
      </c>
      <c r="E23" s="57" t="s">
        <v>125</v>
      </c>
      <c r="F23" s="113" t="s">
        <v>5</v>
      </c>
      <c r="G23" s="57" t="s">
        <v>118</v>
      </c>
      <c r="H23" s="161" t="s">
        <v>31</v>
      </c>
      <c r="I23" s="107"/>
      <c r="J23" s="109">
        <v>3.4</v>
      </c>
      <c r="K23" s="111">
        <v>1.8</v>
      </c>
      <c r="L23" s="111">
        <v>0</v>
      </c>
      <c r="M23" s="111">
        <v>2.5</v>
      </c>
      <c r="N23" s="111">
        <v>1.1000000000000001</v>
      </c>
      <c r="O23" s="111">
        <v>1</v>
      </c>
      <c r="P23" s="111">
        <v>0</v>
      </c>
      <c r="Q23" s="96">
        <f t="shared" ref="Q23" si="7">J23*70+K23*75+L23*75+N23*25+O23*60+P23*120+M23*45</f>
        <v>573</v>
      </c>
    </row>
    <row r="24" spans="1:19" s="14" customFormat="1" ht="111" customHeight="1">
      <c r="A24" s="131"/>
      <c r="B24" s="132"/>
      <c r="C24" s="134"/>
      <c r="D24" s="58" t="s">
        <v>36</v>
      </c>
      <c r="E24" s="65" t="s">
        <v>126</v>
      </c>
      <c r="F24" s="177"/>
      <c r="G24" s="58" t="s">
        <v>119</v>
      </c>
      <c r="H24" s="162"/>
      <c r="I24" s="139"/>
      <c r="J24" s="140"/>
      <c r="K24" s="142"/>
      <c r="L24" s="142"/>
      <c r="M24" s="142"/>
      <c r="N24" s="142"/>
      <c r="O24" s="142"/>
      <c r="P24" s="142"/>
      <c r="Q24" s="96"/>
      <c r="S24" s="43"/>
    </row>
    <row r="25" spans="1:19" s="13" customFormat="1" ht="72" customHeight="1">
      <c r="A25" s="115">
        <v>15</v>
      </c>
      <c r="B25" s="100" t="s">
        <v>2</v>
      </c>
      <c r="C25" s="121" t="s">
        <v>6</v>
      </c>
      <c r="D25" s="57" t="s">
        <v>91</v>
      </c>
      <c r="E25" s="57" t="s">
        <v>94</v>
      </c>
      <c r="F25" s="113" t="s">
        <v>5</v>
      </c>
      <c r="G25" s="57" t="s">
        <v>82</v>
      </c>
      <c r="H25" s="137"/>
      <c r="I25" s="107"/>
      <c r="J25" s="109">
        <v>3.5</v>
      </c>
      <c r="K25" s="111">
        <v>0</v>
      </c>
      <c r="L25" s="111">
        <v>1.6</v>
      </c>
      <c r="M25" s="111">
        <v>2.5</v>
      </c>
      <c r="N25" s="111">
        <v>0.7</v>
      </c>
      <c r="O25" s="111">
        <v>0</v>
      </c>
      <c r="P25" s="111">
        <v>0</v>
      </c>
      <c r="Q25" s="96">
        <f t="shared" ref="Q25" si="8">J25*70+K25*75+L25*75+N25*25+O25*60+P25*120+M25*45</f>
        <v>495</v>
      </c>
      <c r="S25" s="43"/>
    </row>
    <row r="26" spans="1:19" s="14" customFormat="1" ht="72" customHeight="1" thickBot="1">
      <c r="A26" s="116"/>
      <c r="B26" s="101"/>
      <c r="C26" s="184"/>
      <c r="D26" s="66" t="s">
        <v>92</v>
      </c>
      <c r="E26" s="66" t="s">
        <v>95</v>
      </c>
      <c r="F26" s="114"/>
      <c r="G26" s="66" t="s">
        <v>83</v>
      </c>
      <c r="H26" s="185"/>
      <c r="I26" s="108"/>
      <c r="J26" s="110"/>
      <c r="K26" s="112"/>
      <c r="L26" s="112"/>
      <c r="M26" s="112"/>
      <c r="N26" s="112"/>
      <c r="O26" s="112"/>
      <c r="P26" s="112"/>
      <c r="Q26" s="97"/>
      <c r="S26" s="43"/>
    </row>
    <row r="27" spans="1:19" s="14" customFormat="1" ht="27.75" customHeight="1" thickBot="1">
      <c r="A27" s="28"/>
      <c r="B27" s="28"/>
      <c r="C27" s="67"/>
      <c r="D27" s="86"/>
      <c r="E27" s="86"/>
      <c r="F27" s="87"/>
      <c r="G27" s="86"/>
      <c r="H27" s="29"/>
      <c r="I27" s="28"/>
      <c r="S27" s="43"/>
    </row>
    <row r="28" spans="1:19" s="12" customFormat="1" ht="64.5" customHeight="1">
      <c r="A28" s="173">
        <v>18</v>
      </c>
      <c r="B28" s="174" t="s">
        <v>3</v>
      </c>
      <c r="C28" s="186" t="s">
        <v>24</v>
      </c>
      <c r="D28" s="70" t="s">
        <v>116</v>
      </c>
      <c r="E28" s="57" t="s">
        <v>109</v>
      </c>
      <c r="F28" s="122" t="s">
        <v>221</v>
      </c>
      <c r="G28" s="88" t="s">
        <v>61</v>
      </c>
      <c r="H28" s="188"/>
      <c r="I28" s="190"/>
      <c r="J28" s="192">
        <v>2.4</v>
      </c>
      <c r="K28" s="193">
        <v>1.5</v>
      </c>
      <c r="L28" s="193">
        <v>0.3</v>
      </c>
      <c r="M28" s="193">
        <v>2.5</v>
      </c>
      <c r="N28" s="193">
        <v>1.6</v>
      </c>
      <c r="O28" s="193">
        <v>0</v>
      </c>
      <c r="P28" s="193">
        <v>0</v>
      </c>
      <c r="Q28" s="118">
        <f>J28*70+K28*75+L28*75+N28*25+O28*60+P28*120+M28*45</f>
        <v>455.5</v>
      </c>
      <c r="S28" s="44"/>
    </row>
    <row r="29" spans="1:19" s="12" customFormat="1" ht="87.75" customHeight="1">
      <c r="A29" s="131"/>
      <c r="B29" s="132"/>
      <c r="C29" s="187"/>
      <c r="D29" s="58" t="s">
        <v>146</v>
      </c>
      <c r="E29" s="58" t="s">
        <v>60</v>
      </c>
      <c r="F29" s="123"/>
      <c r="G29" s="58" t="s">
        <v>62</v>
      </c>
      <c r="H29" s="189"/>
      <c r="I29" s="191"/>
      <c r="J29" s="171"/>
      <c r="K29" s="168"/>
      <c r="L29" s="168"/>
      <c r="M29" s="168"/>
      <c r="N29" s="168"/>
      <c r="O29" s="168"/>
      <c r="P29" s="168"/>
      <c r="Q29" s="96"/>
      <c r="S29" s="44"/>
    </row>
    <row r="30" spans="1:19" s="13" customFormat="1" ht="72" customHeight="1">
      <c r="A30" s="115">
        <v>19</v>
      </c>
      <c r="B30" s="100" t="s">
        <v>8</v>
      </c>
      <c r="C30" s="134" t="s">
        <v>22</v>
      </c>
      <c r="D30" s="56" t="s">
        <v>67</v>
      </c>
      <c r="E30" s="57" t="s">
        <v>101</v>
      </c>
      <c r="F30" s="113" t="s">
        <v>5</v>
      </c>
      <c r="G30" s="57" t="s">
        <v>52</v>
      </c>
      <c r="H30" s="194"/>
      <c r="I30" s="198" t="s">
        <v>226</v>
      </c>
      <c r="J30" s="140">
        <v>3</v>
      </c>
      <c r="K30" s="142">
        <v>1.4</v>
      </c>
      <c r="L30" s="142">
        <v>1</v>
      </c>
      <c r="M30" s="142">
        <v>2.5</v>
      </c>
      <c r="N30" s="142">
        <v>1.1000000000000001</v>
      </c>
      <c r="O30" s="142">
        <v>0</v>
      </c>
      <c r="P30" s="142">
        <v>1</v>
      </c>
      <c r="Q30" s="196">
        <f t="shared" ref="Q30" si="9">J30*70+K30*75+L30*75+N30*25+O30*60+P30*120+M30*45</f>
        <v>650</v>
      </c>
      <c r="S30" s="43"/>
    </row>
    <row r="31" spans="1:19" s="14" customFormat="1" ht="72" customHeight="1">
      <c r="A31" s="156"/>
      <c r="B31" s="157"/>
      <c r="C31" s="179"/>
      <c r="D31" s="58" t="s">
        <v>68</v>
      </c>
      <c r="E31" s="58" t="s">
        <v>51</v>
      </c>
      <c r="F31" s="123"/>
      <c r="G31" s="58" t="s">
        <v>53</v>
      </c>
      <c r="H31" s="195"/>
      <c r="I31" s="153"/>
      <c r="J31" s="171"/>
      <c r="K31" s="168"/>
      <c r="L31" s="168"/>
      <c r="M31" s="168"/>
      <c r="N31" s="168"/>
      <c r="O31" s="168"/>
      <c r="P31" s="168"/>
      <c r="Q31" s="197"/>
      <c r="S31" s="43"/>
    </row>
    <row r="32" spans="1:19" s="13" customFormat="1" ht="72" customHeight="1">
      <c r="A32" s="115">
        <v>20</v>
      </c>
      <c r="B32" s="100" t="s">
        <v>9</v>
      </c>
      <c r="C32" s="158" t="s">
        <v>212</v>
      </c>
      <c r="D32" s="159"/>
      <c r="E32" s="159"/>
      <c r="F32" s="159"/>
      <c r="G32" s="160"/>
      <c r="H32" s="161"/>
      <c r="I32" s="166"/>
      <c r="J32" s="109">
        <v>3.5</v>
      </c>
      <c r="K32" s="111">
        <v>2.2999999999999998</v>
      </c>
      <c r="L32" s="111">
        <v>0.5</v>
      </c>
      <c r="M32" s="111">
        <v>2.5</v>
      </c>
      <c r="N32" s="111">
        <v>1</v>
      </c>
      <c r="O32" s="111">
        <v>0</v>
      </c>
      <c r="P32" s="111">
        <v>0</v>
      </c>
      <c r="Q32" s="96">
        <f t="shared" ref="Q32" si="10">J32*70+K32*75+L32*75+N32*25+O32*60+P32*120+M32*45</f>
        <v>592.5</v>
      </c>
      <c r="S32" s="43"/>
    </row>
    <row r="33" spans="1:19" s="14" customFormat="1" ht="93" customHeight="1">
      <c r="A33" s="131"/>
      <c r="B33" s="132"/>
      <c r="C33" s="199" t="s">
        <v>93</v>
      </c>
      <c r="D33" s="200"/>
      <c r="E33" s="84" t="s">
        <v>80</v>
      </c>
      <c r="F33" s="90" t="s">
        <v>132</v>
      </c>
      <c r="G33" s="69" t="s">
        <v>81</v>
      </c>
      <c r="H33" s="162"/>
      <c r="I33" s="153"/>
      <c r="J33" s="140"/>
      <c r="K33" s="142"/>
      <c r="L33" s="142"/>
      <c r="M33" s="142"/>
      <c r="N33" s="142"/>
      <c r="O33" s="142"/>
      <c r="P33" s="142"/>
      <c r="Q33" s="96"/>
      <c r="S33" s="43"/>
    </row>
    <row r="34" spans="1:19" s="13" customFormat="1" ht="72" customHeight="1">
      <c r="A34" s="115">
        <v>21</v>
      </c>
      <c r="B34" s="100" t="s">
        <v>1</v>
      </c>
      <c r="C34" s="133" t="s">
        <v>86</v>
      </c>
      <c r="D34" s="56" t="s">
        <v>102</v>
      </c>
      <c r="E34" s="57" t="s">
        <v>117</v>
      </c>
      <c r="F34" s="113" t="s">
        <v>5</v>
      </c>
      <c r="G34" s="62" t="s">
        <v>89</v>
      </c>
      <c r="H34" s="161" t="s">
        <v>33</v>
      </c>
      <c r="I34" s="107"/>
      <c r="J34" s="109">
        <v>2.7</v>
      </c>
      <c r="K34" s="111">
        <v>1.8</v>
      </c>
      <c r="L34" s="111">
        <v>0</v>
      </c>
      <c r="M34" s="111">
        <v>2.5</v>
      </c>
      <c r="N34" s="111">
        <v>1.7</v>
      </c>
      <c r="O34" s="111">
        <v>1</v>
      </c>
      <c r="P34" s="111">
        <v>0</v>
      </c>
      <c r="Q34" s="96">
        <f t="shared" ref="Q34" si="11">J34*70+K34*75+L34*75+N34*25+O34*60+P34*120+M34*45</f>
        <v>539</v>
      </c>
      <c r="S34" s="43"/>
    </row>
    <row r="35" spans="1:19" s="14" customFormat="1" ht="108" customHeight="1">
      <c r="A35" s="131"/>
      <c r="B35" s="132"/>
      <c r="C35" s="134"/>
      <c r="D35" s="58" t="s">
        <v>115</v>
      </c>
      <c r="E35" s="65" t="s">
        <v>120</v>
      </c>
      <c r="F35" s="177"/>
      <c r="G35" s="58" t="s">
        <v>50</v>
      </c>
      <c r="H35" s="162"/>
      <c r="I35" s="139"/>
      <c r="J35" s="140"/>
      <c r="K35" s="142"/>
      <c r="L35" s="142"/>
      <c r="M35" s="142"/>
      <c r="N35" s="142"/>
      <c r="O35" s="142"/>
      <c r="P35" s="142"/>
      <c r="Q35" s="96"/>
      <c r="S35" s="43"/>
    </row>
    <row r="36" spans="1:19" s="13" customFormat="1" ht="72" customHeight="1">
      <c r="A36" s="115">
        <v>22</v>
      </c>
      <c r="B36" s="100" t="s">
        <v>2</v>
      </c>
      <c r="C36" s="121" t="s">
        <v>6</v>
      </c>
      <c r="D36" s="57" t="s">
        <v>55</v>
      </c>
      <c r="E36" s="57" t="s">
        <v>100</v>
      </c>
      <c r="F36" s="113" t="s">
        <v>5</v>
      </c>
      <c r="G36" s="57" t="s">
        <v>249</v>
      </c>
      <c r="H36" s="137"/>
      <c r="I36" s="107"/>
      <c r="J36" s="109">
        <v>2.7</v>
      </c>
      <c r="K36" s="111">
        <v>0.7</v>
      </c>
      <c r="L36" s="111">
        <v>1.1000000000000001</v>
      </c>
      <c r="M36" s="111">
        <v>2.5</v>
      </c>
      <c r="N36" s="111">
        <v>0.7</v>
      </c>
      <c r="O36" s="111">
        <v>0</v>
      </c>
      <c r="P36" s="111">
        <v>0</v>
      </c>
      <c r="Q36" s="96">
        <f t="shared" ref="Q36" si="12">J36*70+K36*75+L36*75+N36*25+O36*60+P36*120+M36*45</f>
        <v>454</v>
      </c>
      <c r="S36" s="43"/>
    </row>
    <row r="37" spans="1:19" s="14" customFormat="1" ht="72" customHeight="1" thickBot="1">
      <c r="A37" s="116"/>
      <c r="B37" s="101"/>
      <c r="C37" s="184"/>
      <c r="D37" s="66" t="s">
        <v>56</v>
      </c>
      <c r="E37" s="66" t="s">
        <v>54</v>
      </c>
      <c r="F37" s="114"/>
      <c r="G37" s="66" t="s">
        <v>138</v>
      </c>
      <c r="H37" s="185"/>
      <c r="I37" s="108"/>
      <c r="J37" s="110"/>
      <c r="K37" s="112"/>
      <c r="L37" s="112"/>
      <c r="M37" s="112"/>
      <c r="N37" s="112"/>
      <c r="O37" s="112"/>
      <c r="P37" s="112"/>
      <c r="Q37" s="97"/>
      <c r="S37" s="43"/>
    </row>
    <row r="38" spans="1:19" s="14" customFormat="1" ht="27.75" customHeight="1" thickBot="1">
      <c r="A38" s="28"/>
      <c r="B38" s="28"/>
      <c r="C38" s="67"/>
      <c r="D38" s="86"/>
      <c r="E38" s="86"/>
      <c r="F38" s="87"/>
      <c r="G38" s="86"/>
      <c r="H38" s="29"/>
      <c r="I38" s="28"/>
      <c r="S38" s="43"/>
    </row>
    <row r="39" spans="1:19" s="13" customFormat="1" ht="72" customHeight="1">
      <c r="A39" s="145">
        <v>25</v>
      </c>
      <c r="B39" s="146" t="s">
        <v>25</v>
      </c>
      <c r="C39" s="203" t="s">
        <v>87</v>
      </c>
      <c r="D39" s="70" t="s">
        <v>103</v>
      </c>
      <c r="E39" s="57" t="s">
        <v>71</v>
      </c>
      <c r="F39" s="204" t="s">
        <v>27</v>
      </c>
      <c r="G39" s="71" t="s">
        <v>111</v>
      </c>
      <c r="H39" s="206"/>
      <c r="I39" s="207"/>
      <c r="J39" s="172">
        <v>3</v>
      </c>
      <c r="K39" s="117">
        <v>0.9</v>
      </c>
      <c r="L39" s="117">
        <v>0.9</v>
      </c>
      <c r="M39" s="117">
        <v>2.8</v>
      </c>
      <c r="N39" s="117">
        <v>1</v>
      </c>
      <c r="O39" s="117">
        <v>0</v>
      </c>
      <c r="P39" s="117">
        <v>0</v>
      </c>
      <c r="Q39" s="118">
        <f>J39*70+K39*75+L39*75+N39*25+O39*60+P39*120+M39*45</f>
        <v>496</v>
      </c>
      <c r="S39" s="43"/>
    </row>
    <row r="40" spans="1:19" s="14" customFormat="1" ht="72" customHeight="1">
      <c r="A40" s="119"/>
      <c r="B40" s="120"/>
      <c r="C40" s="201"/>
      <c r="D40" s="58" t="s">
        <v>70</v>
      </c>
      <c r="E40" s="65" t="s">
        <v>72</v>
      </c>
      <c r="F40" s="205"/>
      <c r="G40" s="72" t="s">
        <v>112</v>
      </c>
      <c r="H40" s="144"/>
      <c r="I40" s="208"/>
      <c r="J40" s="183"/>
      <c r="K40" s="163"/>
      <c r="L40" s="163"/>
      <c r="M40" s="163"/>
      <c r="N40" s="163"/>
      <c r="O40" s="163"/>
      <c r="P40" s="163"/>
      <c r="Q40" s="96"/>
      <c r="S40" s="43"/>
    </row>
    <row r="41" spans="1:19" s="12" customFormat="1" ht="72" customHeight="1">
      <c r="A41" s="119">
        <v>26</v>
      </c>
      <c r="B41" s="120" t="s">
        <v>8</v>
      </c>
      <c r="C41" s="201" t="s">
        <v>6</v>
      </c>
      <c r="D41" s="56" t="s">
        <v>73</v>
      </c>
      <c r="E41" s="57" t="s">
        <v>104</v>
      </c>
      <c r="F41" s="113" t="s">
        <v>5</v>
      </c>
      <c r="G41" s="89" t="s">
        <v>75</v>
      </c>
      <c r="H41" s="143"/>
      <c r="I41" s="210"/>
      <c r="J41" s="163">
        <v>3.3</v>
      </c>
      <c r="K41" s="163">
        <v>1.6</v>
      </c>
      <c r="L41" s="163">
        <v>0.6</v>
      </c>
      <c r="M41" s="163">
        <v>2.5</v>
      </c>
      <c r="N41" s="163">
        <v>1</v>
      </c>
      <c r="O41" s="163">
        <v>0</v>
      </c>
      <c r="P41" s="163">
        <v>0</v>
      </c>
      <c r="Q41" s="96">
        <f t="shared" ref="Q41" si="13">J41*70+K41*75+L41*75+N41*25+O41*60+P41*120+M41*45</f>
        <v>533.5</v>
      </c>
      <c r="S41" s="44"/>
    </row>
    <row r="42" spans="1:19" s="15" customFormat="1" ht="72" customHeight="1">
      <c r="A42" s="115"/>
      <c r="B42" s="100"/>
      <c r="C42" s="202"/>
      <c r="D42" s="58" t="s">
        <v>74</v>
      </c>
      <c r="E42" s="58" t="s">
        <v>77</v>
      </c>
      <c r="F42" s="123"/>
      <c r="G42" s="58" t="s">
        <v>76</v>
      </c>
      <c r="H42" s="137"/>
      <c r="I42" s="107"/>
      <c r="J42" s="111"/>
      <c r="K42" s="111"/>
      <c r="L42" s="111"/>
      <c r="M42" s="111"/>
      <c r="N42" s="111"/>
      <c r="O42" s="111"/>
      <c r="P42" s="111"/>
      <c r="Q42" s="141"/>
      <c r="S42" s="44"/>
    </row>
    <row r="43" spans="1:19" s="13" customFormat="1" ht="72" customHeight="1">
      <c r="A43" s="115">
        <v>27</v>
      </c>
      <c r="B43" s="100" t="s">
        <v>9</v>
      </c>
      <c r="C43" s="209" t="s">
        <v>88</v>
      </c>
      <c r="D43" s="159"/>
      <c r="E43" s="159"/>
      <c r="F43" s="159"/>
      <c r="G43" s="160"/>
      <c r="H43" s="161"/>
      <c r="I43" s="166"/>
      <c r="J43" s="109">
        <v>3.2</v>
      </c>
      <c r="K43" s="111">
        <v>2</v>
      </c>
      <c r="L43" s="111">
        <v>0</v>
      </c>
      <c r="M43" s="111">
        <v>2.5</v>
      </c>
      <c r="N43" s="111">
        <v>0.5</v>
      </c>
      <c r="O43" s="111">
        <v>0</v>
      </c>
      <c r="P43" s="111">
        <v>0</v>
      </c>
      <c r="Q43" s="96">
        <f t="shared" ref="Q43" si="14">J43*70+K43*75+L43*75+N43*25+O43*60+P43*120+M43*45</f>
        <v>499</v>
      </c>
      <c r="S43" s="43"/>
    </row>
    <row r="44" spans="1:19" s="14" customFormat="1" ht="72" customHeight="1">
      <c r="A44" s="131"/>
      <c r="B44" s="132"/>
      <c r="C44" s="199" t="s">
        <v>147</v>
      </c>
      <c r="D44" s="200"/>
      <c r="E44" s="73" t="s">
        <v>78</v>
      </c>
      <c r="F44" s="74"/>
      <c r="G44" s="75" t="s">
        <v>79</v>
      </c>
      <c r="H44" s="138"/>
      <c r="I44" s="139"/>
      <c r="J44" s="140"/>
      <c r="K44" s="142"/>
      <c r="L44" s="142"/>
      <c r="M44" s="142"/>
      <c r="N44" s="142"/>
      <c r="O44" s="142"/>
      <c r="P44" s="142"/>
      <c r="Q44" s="141"/>
    </row>
    <row r="45" spans="1:19" s="13" customFormat="1" ht="72" customHeight="1">
      <c r="A45" s="115">
        <v>28</v>
      </c>
      <c r="B45" s="100" t="s">
        <v>1</v>
      </c>
      <c r="C45" s="202" t="s">
        <v>32</v>
      </c>
      <c r="D45" s="57" t="s">
        <v>90</v>
      </c>
      <c r="E45" s="57" t="s">
        <v>121</v>
      </c>
      <c r="F45" s="205" t="s">
        <v>28</v>
      </c>
      <c r="G45" s="57" t="s">
        <v>134</v>
      </c>
      <c r="H45" s="161"/>
      <c r="I45" s="211"/>
      <c r="J45" s="109">
        <v>3.1</v>
      </c>
      <c r="K45" s="111">
        <v>1.2</v>
      </c>
      <c r="L45" s="111">
        <v>1.7</v>
      </c>
      <c r="M45" s="111">
        <v>2.5</v>
      </c>
      <c r="N45" s="111">
        <v>1</v>
      </c>
      <c r="O45" s="111">
        <v>0</v>
      </c>
      <c r="P45" s="111">
        <v>0</v>
      </c>
      <c r="Q45" s="96">
        <f t="shared" ref="Q45" si="15">J45*70+K45*75+L45*75+N45*25+O45*60+P45*120+M45*45</f>
        <v>572</v>
      </c>
      <c r="S45" s="43"/>
    </row>
    <row r="46" spans="1:19" s="14" customFormat="1" ht="108" customHeight="1">
      <c r="A46" s="131"/>
      <c r="B46" s="132"/>
      <c r="C46" s="215"/>
      <c r="D46" s="65" t="s">
        <v>122</v>
      </c>
      <c r="E46" s="65" t="s">
        <v>123</v>
      </c>
      <c r="F46" s="113"/>
      <c r="G46" s="65" t="s">
        <v>133</v>
      </c>
      <c r="H46" s="138"/>
      <c r="I46" s="212"/>
      <c r="J46" s="140"/>
      <c r="K46" s="142"/>
      <c r="L46" s="142"/>
      <c r="M46" s="142"/>
      <c r="N46" s="142"/>
      <c r="O46" s="142"/>
      <c r="P46" s="142"/>
      <c r="Q46" s="141"/>
      <c r="S46" s="43"/>
    </row>
    <row r="47" spans="1:19" s="13" customFormat="1" ht="72" customHeight="1">
      <c r="A47" s="115">
        <v>29</v>
      </c>
      <c r="B47" s="100" t="s">
        <v>2</v>
      </c>
      <c r="C47" s="121" t="s">
        <v>6</v>
      </c>
      <c r="D47" s="57" t="s">
        <v>105</v>
      </c>
      <c r="E47" s="57" t="s">
        <v>69</v>
      </c>
      <c r="F47" s="113" t="s">
        <v>213</v>
      </c>
      <c r="G47" s="57" t="s">
        <v>130</v>
      </c>
      <c r="H47" s="137"/>
      <c r="I47" s="213"/>
      <c r="J47" s="109">
        <v>3.4</v>
      </c>
      <c r="K47" s="111">
        <v>0.7</v>
      </c>
      <c r="L47" s="111">
        <v>0.7</v>
      </c>
      <c r="M47" s="111">
        <v>2.5</v>
      </c>
      <c r="N47" s="111">
        <v>1</v>
      </c>
      <c r="O47" s="111">
        <v>0</v>
      </c>
      <c r="P47" s="111">
        <v>0</v>
      </c>
      <c r="Q47" s="96">
        <f t="shared" ref="Q47" si="16">J47*70+K47*75+L47*75+N47*25+O47*60+P47*120+M47*45</f>
        <v>480.5</v>
      </c>
      <c r="S47" s="43"/>
    </row>
    <row r="48" spans="1:19" s="14" customFormat="1" ht="72" customHeight="1" thickBot="1">
      <c r="A48" s="116"/>
      <c r="B48" s="101"/>
      <c r="C48" s="184"/>
      <c r="D48" s="66" t="s">
        <v>96</v>
      </c>
      <c r="E48" s="66" t="s">
        <v>210</v>
      </c>
      <c r="F48" s="114"/>
      <c r="G48" s="66" t="s">
        <v>106</v>
      </c>
      <c r="H48" s="185"/>
      <c r="I48" s="214"/>
      <c r="J48" s="110"/>
      <c r="K48" s="112"/>
      <c r="L48" s="112"/>
      <c r="M48" s="112"/>
      <c r="N48" s="112"/>
      <c r="O48" s="112"/>
      <c r="P48" s="112"/>
      <c r="Q48" s="97"/>
      <c r="S48" s="43"/>
    </row>
    <row r="49" spans="1:17" s="16" customFormat="1" ht="20.100000000000001" customHeight="1">
      <c r="A49" s="45"/>
      <c r="B49" s="45"/>
      <c r="C49" s="23"/>
      <c r="D49" s="21"/>
      <c r="E49" s="21"/>
      <c r="F49" s="22"/>
      <c r="G49" s="21"/>
      <c r="H49" s="24"/>
      <c r="I49" s="45"/>
      <c r="J49" s="26"/>
      <c r="K49" s="26"/>
      <c r="L49" s="26"/>
      <c r="M49" s="26"/>
      <c r="N49" s="26"/>
      <c r="O49" s="26"/>
      <c r="P49" s="26"/>
      <c r="Q49" s="27"/>
    </row>
    <row r="50" spans="1:17" ht="49.5">
      <c r="A50" s="30" t="s">
        <v>217</v>
      </c>
      <c r="B50" s="31"/>
      <c r="C50" s="31"/>
      <c r="D50" s="32"/>
      <c r="E50" s="32"/>
      <c r="F50" s="31"/>
      <c r="G50" s="32"/>
      <c r="H50" s="33"/>
      <c r="I50" s="33"/>
      <c r="J50" s="33"/>
      <c r="K50" s="33"/>
      <c r="L50" s="34"/>
      <c r="M50" s="34"/>
      <c r="N50" s="35" t="s">
        <v>26</v>
      </c>
      <c r="O50" s="34"/>
      <c r="P50" s="33"/>
      <c r="Q50" s="33"/>
    </row>
    <row r="51" spans="1:17" ht="46.5">
      <c r="A51" s="36" t="s">
        <v>218</v>
      </c>
      <c r="B51" s="37"/>
      <c r="C51" s="37"/>
      <c r="D51" s="38"/>
      <c r="E51" s="38"/>
      <c r="F51" s="39"/>
      <c r="G51" s="38"/>
      <c r="H51" s="40"/>
      <c r="I51" s="40"/>
      <c r="J51" s="41"/>
      <c r="K51" s="41"/>
      <c r="L51" s="41"/>
      <c r="M51" s="41"/>
      <c r="N51" s="41"/>
      <c r="O51" s="41"/>
      <c r="P51" s="41"/>
      <c r="Q51" s="42"/>
    </row>
    <row r="52" spans="1:17">
      <c r="A52" s="19"/>
      <c r="B52" s="1"/>
      <c r="C52" s="1"/>
      <c r="K52" s="25"/>
    </row>
    <row r="53" spans="1:17">
      <c r="A53" s="3"/>
      <c r="B53" s="1"/>
      <c r="C53" s="1"/>
      <c r="D53" s="1"/>
      <c r="H53" s="3"/>
      <c r="I53" s="3"/>
    </row>
    <row r="54" spans="1:17">
      <c r="A54" s="3"/>
      <c r="B54" s="3"/>
      <c r="H54" s="3"/>
      <c r="I54" s="3"/>
    </row>
    <row r="55" spans="1:17">
      <c r="H55" s="4"/>
      <c r="I55" s="4"/>
      <c r="L55" s="3"/>
      <c r="M55" s="3"/>
      <c r="N55" s="3"/>
      <c r="O55" s="3"/>
      <c r="P55" s="3"/>
    </row>
    <row r="56" spans="1:17">
      <c r="H56" s="4"/>
      <c r="I56" s="4"/>
      <c r="L56" s="3"/>
      <c r="M56" s="3"/>
      <c r="N56" s="3"/>
      <c r="O56" s="3"/>
      <c r="P56" s="3"/>
    </row>
    <row r="57" spans="1:17">
      <c r="I57" s="4"/>
      <c r="P57" s="3"/>
    </row>
    <row r="58" spans="1:17">
      <c r="E58" s="20"/>
      <c r="F58" s="2"/>
      <c r="I58" s="4"/>
      <c r="P58" s="3"/>
    </row>
    <row r="59" spans="1:17">
      <c r="E59" s="20"/>
      <c r="F59" s="2"/>
      <c r="I59" s="4"/>
      <c r="P59" s="3"/>
    </row>
    <row r="60" spans="1:17">
      <c r="E60" s="20"/>
      <c r="F60" s="2"/>
      <c r="I60" s="4"/>
      <c r="P60" s="3"/>
    </row>
  </sheetData>
  <mergeCells count="311">
    <mergeCell ref="J45:J46"/>
    <mergeCell ref="K45:K46"/>
    <mergeCell ref="L45:L46"/>
    <mergeCell ref="M45:M46"/>
    <mergeCell ref="N45:N46"/>
    <mergeCell ref="A45:A46"/>
    <mergeCell ref="B45:B46"/>
    <mergeCell ref="C45:C46"/>
    <mergeCell ref="M47:M48"/>
    <mergeCell ref="N47:N48"/>
    <mergeCell ref="O47:O48"/>
    <mergeCell ref="P47:P48"/>
    <mergeCell ref="Q47:Q48"/>
    <mergeCell ref="A47:A48"/>
    <mergeCell ref="B47:B48"/>
    <mergeCell ref="C47:C48"/>
    <mergeCell ref="F47:F48"/>
    <mergeCell ref="H47:H48"/>
    <mergeCell ref="I47:I48"/>
    <mergeCell ref="J47:J48"/>
    <mergeCell ref="K47:K48"/>
    <mergeCell ref="L47:L48"/>
    <mergeCell ref="N41:N42"/>
    <mergeCell ref="P45:P46"/>
    <mergeCell ref="Q45:Q46"/>
    <mergeCell ref="A43:A44"/>
    <mergeCell ref="B43:B44"/>
    <mergeCell ref="C43:G43"/>
    <mergeCell ref="H43:H44"/>
    <mergeCell ref="I43:I44"/>
    <mergeCell ref="J43:J44"/>
    <mergeCell ref="K43:K44"/>
    <mergeCell ref="I41:I42"/>
    <mergeCell ref="J41:J42"/>
    <mergeCell ref="K41:K42"/>
    <mergeCell ref="C44:D44"/>
    <mergeCell ref="F45:F46"/>
    <mergeCell ref="H45:H46"/>
    <mergeCell ref="L43:L44"/>
    <mergeCell ref="M43:M44"/>
    <mergeCell ref="N43:N44"/>
    <mergeCell ref="O45:O46"/>
    <mergeCell ref="O43:O44"/>
    <mergeCell ref="P43:P44"/>
    <mergeCell ref="Q43:Q44"/>
    <mergeCell ref="I45:I46"/>
    <mergeCell ref="M39:M40"/>
    <mergeCell ref="N39:N40"/>
    <mergeCell ref="O39:O40"/>
    <mergeCell ref="P39:P40"/>
    <mergeCell ref="Q39:Q40"/>
    <mergeCell ref="A41:A42"/>
    <mergeCell ref="B41:B42"/>
    <mergeCell ref="C41:C42"/>
    <mergeCell ref="F41:F42"/>
    <mergeCell ref="H41:H42"/>
    <mergeCell ref="A39:A40"/>
    <mergeCell ref="B39:B40"/>
    <mergeCell ref="C39:C40"/>
    <mergeCell ref="F39:F40"/>
    <mergeCell ref="H39:H40"/>
    <mergeCell ref="I39:I40"/>
    <mergeCell ref="J39:J40"/>
    <mergeCell ref="K39:K40"/>
    <mergeCell ref="L39:L40"/>
    <mergeCell ref="O41:O42"/>
    <mergeCell ref="P41:P42"/>
    <mergeCell ref="Q41:Q42"/>
    <mergeCell ref="L41:L42"/>
    <mergeCell ref="M41:M42"/>
    <mergeCell ref="O34:O35"/>
    <mergeCell ref="P34:P35"/>
    <mergeCell ref="Q34:Q35"/>
    <mergeCell ref="A36:A37"/>
    <mergeCell ref="B36:B37"/>
    <mergeCell ref="C36:C37"/>
    <mergeCell ref="H36:H37"/>
    <mergeCell ref="I36:I37"/>
    <mergeCell ref="J36:J37"/>
    <mergeCell ref="I34:I35"/>
    <mergeCell ref="J34:J35"/>
    <mergeCell ref="K34:K35"/>
    <mergeCell ref="L34:L35"/>
    <mergeCell ref="M34:M35"/>
    <mergeCell ref="N34:N35"/>
    <mergeCell ref="Q36:Q37"/>
    <mergeCell ref="K36:K37"/>
    <mergeCell ref="L36:L37"/>
    <mergeCell ref="M36:M37"/>
    <mergeCell ref="N36:N37"/>
    <mergeCell ref="O36:O37"/>
    <mergeCell ref="P36:P37"/>
    <mergeCell ref="C33:D33"/>
    <mergeCell ref="A34:A35"/>
    <mergeCell ref="B34:B35"/>
    <mergeCell ref="C34:C35"/>
    <mergeCell ref="F34:F35"/>
    <mergeCell ref="H34:H35"/>
    <mergeCell ref="L32:L33"/>
    <mergeCell ref="M32:M33"/>
    <mergeCell ref="N32:N33"/>
    <mergeCell ref="A30:A31"/>
    <mergeCell ref="B30:B31"/>
    <mergeCell ref="C30:C31"/>
    <mergeCell ref="F30:F31"/>
    <mergeCell ref="H30:H31"/>
    <mergeCell ref="O32:O33"/>
    <mergeCell ref="P32:P33"/>
    <mergeCell ref="Q32:Q33"/>
    <mergeCell ref="O30:O31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I30:I31"/>
    <mergeCell ref="J30:J31"/>
    <mergeCell ref="K30:K31"/>
    <mergeCell ref="L30:L31"/>
    <mergeCell ref="M30:M31"/>
    <mergeCell ref="N30:N31"/>
    <mergeCell ref="M25:M26"/>
    <mergeCell ref="N25:N26"/>
    <mergeCell ref="O25:O26"/>
    <mergeCell ref="P25:P26"/>
    <mergeCell ref="M28:M29"/>
    <mergeCell ref="N28:N29"/>
    <mergeCell ref="O28:O29"/>
    <mergeCell ref="P28:P29"/>
    <mergeCell ref="Q28:Q29"/>
    <mergeCell ref="A28:A29"/>
    <mergeCell ref="B28:B29"/>
    <mergeCell ref="C28:C29"/>
    <mergeCell ref="F28:F29"/>
    <mergeCell ref="H28:H29"/>
    <mergeCell ref="I28:I29"/>
    <mergeCell ref="J28:J29"/>
    <mergeCell ref="K28:K29"/>
    <mergeCell ref="L28:L29"/>
    <mergeCell ref="A23:A24"/>
    <mergeCell ref="B23:B24"/>
    <mergeCell ref="C23:C24"/>
    <mergeCell ref="F23:F24"/>
    <mergeCell ref="H23:H24"/>
    <mergeCell ref="O23:O24"/>
    <mergeCell ref="P23:P24"/>
    <mergeCell ref="Q23:Q24"/>
    <mergeCell ref="A25:A26"/>
    <mergeCell ref="B25:B26"/>
    <mergeCell ref="C25:C26"/>
    <mergeCell ref="F25:F26"/>
    <mergeCell ref="H25:H26"/>
    <mergeCell ref="I25:I26"/>
    <mergeCell ref="J25:J26"/>
    <mergeCell ref="I23:I24"/>
    <mergeCell ref="J23:J24"/>
    <mergeCell ref="K23:K24"/>
    <mergeCell ref="L23:L24"/>
    <mergeCell ref="M23:M24"/>
    <mergeCell ref="N23:N24"/>
    <mergeCell ref="Q25:Q26"/>
    <mergeCell ref="K25:K26"/>
    <mergeCell ref="L25:L26"/>
    <mergeCell ref="N21:N22"/>
    <mergeCell ref="O21:O22"/>
    <mergeCell ref="P21:P22"/>
    <mergeCell ref="Q21:Q22"/>
    <mergeCell ref="C22:D22"/>
    <mergeCell ref="A19:A20"/>
    <mergeCell ref="B19:B20"/>
    <mergeCell ref="C19:C20"/>
    <mergeCell ref="A21:A22"/>
    <mergeCell ref="B21:B22"/>
    <mergeCell ref="C21:G21"/>
    <mergeCell ref="H21:H22"/>
    <mergeCell ref="I21:I22"/>
    <mergeCell ref="J21:J22"/>
    <mergeCell ref="K21:K22"/>
    <mergeCell ref="L21:L22"/>
    <mergeCell ref="M21:M22"/>
    <mergeCell ref="F19:F20"/>
    <mergeCell ref="H19:H20"/>
    <mergeCell ref="I19:I20"/>
    <mergeCell ref="J19:J20"/>
    <mergeCell ref="Q19:Q20"/>
    <mergeCell ref="K19:K20"/>
    <mergeCell ref="L19:L20"/>
    <mergeCell ref="I17:I18"/>
    <mergeCell ref="J17:J18"/>
    <mergeCell ref="P14:P15"/>
    <mergeCell ref="Q14:Q15"/>
    <mergeCell ref="A17:A18"/>
    <mergeCell ref="B17:B18"/>
    <mergeCell ref="C17:C18"/>
    <mergeCell ref="F17:F18"/>
    <mergeCell ref="H17:H18"/>
    <mergeCell ref="O17:O18"/>
    <mergeCell ref="P17:P18"/>
    <mergeCell ref="Q17:Q18"/>
    <mergeCell ref="K17:K18"/>
    <mergeCell ref="L17:L18"/>
    <mergeCell ref="M17:M18"/>
    <mergeCell ref="N17:N18"/>
    <mergeCell ref="A14:A15"/>
    <mergeCell ref="B14:B15"/>
    <mergeCell ref="C14:C15"/>
    <mergeCell ref="F14:F15"/>
    <mergeCell ref="H14:H15"/>
    <mergeCell ref="I14:I15"/>
    <mergeCell ref="J14:J15"/>
    <mergeCell ref="M19:M20"/>
    <mergeCell ref="K10:K11"/>
    <mergeCell ref="L10:L11"/>
    <mergeCell ref="M10:M11"/>
    <mergeCell ref="N10:N11"/>
    <mergeCell ref="O10:O11"/>
    <mergeCell ref="Q12:Q13"/>
    <mergeCell ref="K14:K15"/>
    <mergeCell ref="L14:L15"/>
    <mergeCell ref="K12:K13"/>
    <mergeCell ref="L12:L13"/>
    <mergeCell ref="M12:M13"/>
    <mergeCell ref="N12:N13"/>
    <mergeCell ref="O12:O13"/>
    <mergeCell ref="P12:P13"/>
    <mergeCell ref="M14:M15"/>
    <mergeCell ref="N14:N15"/>
    <mergeCell ref="O14:O15"/>
    <mergeCell ref="N19:N20"/>
    <mergeCell ref="O19:O20"/>
    <mergeCell ref="P19:P20"/>
    <mergeCell ref="Q10:Q11"/>
    <mergeCell ref="C11:D11"/>
    <mergeCell ref="A12:A13"/>
    <mergeCell ref="B12:B13"/>
    <mergeCell ref="C12:C13"/>
    <mergeCell ref="F12:F13"/>
    <mergeCell ref="H12:H13"/>
    <mergeCell ref="I12:I13"/>
    <mergeCell ref="J12:J13"/>
    <mergeCell ref="J10:J11"/>
    <mergeCell ref="L6:L7"/>
    <mergeCell ref="V8:V9"/>
    <mergeCell ref="W8:W9"/>
    <mergeCell ref="X8:X9"/>
    <mergeCell ref="Y8:Y9"/>
    <mergeCell ref="Z8:Z9"/>
    <mergeCell ref="A10:A11"/>
    <mergeCell ref="B10:B11"/>
    <mergeCell ref="C10:G10"/>
    <mergeCell ref="H10:H11"/>
    <mergeCell ref="I10:I11"/>
    <mergeCell ref="O8:O9"/>
    <mergeCell ref="P8:P9"/>
    <mergeCell ref="Q8:Q9"/>
    <mergeCell ref="S8:S9"/>
    <mergeCell ref="T8:T9"/>
    <mergeCell ref="U8:U9"/>
    <mergeCell ref="I8:I9"/>
    <mergeCell ref="J8:J9"/>
    <mergeCell ref="K8:K9"/>
    <mergeCell ref="L8:L9"/>
    <mergeCell ref="M8:M9"/>
    <mergeCell ref="N8:N9"/>
    <mergeCell ref="P10:P11"/>
    <mergeCell ref="H8:H9"/>
    <mergeCell ref="A6:A7"/>
    <mergeCell ref="B6:B7"/>
    <mergeCell ref="C6:C7"/>
    <mergeCell ref="F6:F7"/>
    <mergeCell ref="H6:H7"/>
    <mergeCell ref="I6:I7"/>
    <mergeCell ref="J6:J7"/>
    <mergeCell ref="K6:K7"/>
    <mergeCell ref="A3:A4"/>
    <mergeCell ref="B3:B4"/>
    <mergeCell ref="C3:C4"/>
    <mergeCell ref="F3:F4"/>
    <mergeCell ref="H3:H4"/>
    <mergeCell ref="I3:I4"/>
    <mergeCell ref="J3:J4"/>
    <mergeCell ref="Q3:Q4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1:I1"/>
    <mergeCell ref="J1:J2"/>
    <mergeCell ref="K1:K2"/>
    <mergeCell ref="L1:L2"/>
    <mergeCell ref="M1:M2"/>
    <mergeCell ref="N1:N2"/>
    <mergeCell ref="F36:F37"/>
    <mergeCell ref="M6:M7"/>
    <mergeCell ref="N6:N7"/>
    <mergeCell ref="O6:O7"/>
    <mergeCell ref="P6:P7"/>
    <mergeCell ref="Q6:Q7"/>
    <mergeCell ref="A8:A9"/>
    <mergeCell ref="B8:B9"/>
    <mergeCell ref="C8:C9"/>
    <mergeCell ref="F8:F9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rgb="FF00B0F0"/>
    <pageSetUpPr fitToPage="1"/>
  </sheetPr>
  <dimension ref="A1:AM60"/>
  <sheetViews>
    <sheetView zoomScale="25" zoomScaleNormal="25" zoomScaleSheetLayoutView="25" workbookViewId="0">
      <selection activeCell="AN15" sqref="AN15"/>
    </sheetView>
  </sheetViews>
  <sheetFormatPr defaultColWidth="9" defaultRowHeight="32.25"/>
  <cols>
    <col min="1" max="1" width="8.5" style="18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7.75" style="20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18" style="3" customWidth="1"/>
    <col min="20" max="16384" width="9" style="3"/>
  </cols>
  <sheetData>
    <row r="1" spans="1:26" s="11" customFormat="1" ht="143.44999999999999" customHeight="1" thickBot="1">
      <c r="A1" s="128" t="s">
        <v>156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24" t="s">
        <v>14</v>
      </c>
      <c r="N1" s="124" t="s">
        <v>15</v>
      </c>
      <c r="O1" s="124" t="s">
        <v>16</v>
      </c>
      <c r="P1" s="124" t="s">
        <v>17</v>
      </c>
      <c r="Q1" s="126" t="s">
        <v>7</v>
      </c>
    </row>
    <row r="2" spans="1:26" s="12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29</v>
      </c>
      <c r="H2" s="7" t="s">
        <v>10</v>
      </c>
      <c r="I2" s="10" t="s">
        <v>23</v>
      </c>
      <c r="J2" s="130"/>
      <c r="K2" s="130"/>
      <c r="L2" s="130"/>
      <c r="M2" s="125"/>
      <c r="N2" s="125"/>
      <c r="O2" s="125"/>
      <c r="P2" s="125"/>
      <c r="Q2" s="127"/>
    </row>
    <row r="3" spans="1:26" s="13" customFormat="1" ht="72" customHeight="1" thickTop="1">
      <c r="A3" s="115">
        <v>1</v>
      </c>
      <c r="B3" s="100" t="s">
        <v>2</v>
      </c>
      <c r="C3" s="133" t="s">
        <v>6</v>
      </c>
      <c r="D3" s="57" t="s">
        <v>35</v>
      </c>
      <c r="E3" s="57" t="s">
        <v>151</v>
      </c>
      <c r="F3" s="135" t="s">
        <v>254</v>
      </c>
      <c r="G3" s="244" t="s">
        <v>264</v>
      </c>
      <c r="H3" s="137"/>
      <c r="I3" s="107"/>
      <c r="J3" s="109">
        <v>3.1</v>
      </c>
      <c r="K3" s="111">
        <v>0</v>
      </c>
      <c r="L3" s="111">
        <v>2</v>
      </c>
      <c r="M3" s="111">
        <v>2.5</v>
      </c>
      <c r="N3" s="111">
        <v>1</v>
      </c>
      <c r="O3" s="111">
        <v>0</v>
      </c>
      <c r="P3" s="111">
        <v>0</v>
      </c>
      <c r="Q3" s="96">
        <f t="shared" ref="Q3" si="0">J3*70+K3*75+L3*75+N3*25+O3*60+P3*120+M3*45</f>
        <v>504.5</v>
      </c>
    </row>
    <row r="4" spans="1:26" s="14" customFormat="1" ht="102" customHeight="1" thickBot="1">
      <c r="A4" s="116"/>
      <c r="B4" s="101"/>
      <c r="C4" s="217"/>
      <c r="D4" s="66" t="s">
        <v>215</v>
      </c>
      <c r="E4" s="66" t="s">
        <v>214</v>
      </c>
      <c r="F4" s="235"/>
      <c r="G4" s="66" t="s">
        <v>145</v>
      </c>
      <c r="H4" s="185"/>
      <c r="I4" s="108"/>
      <c r="J4" s="110"/>
      <c r="K4" s="112"/>
      <c r="L4" s="112"/>
      <c r="M4" s="112"/>
      <c r="N4" s="112"/>
      <c r="O4" s="112"/>
      <c r="P4" s="112"/>
      <c r="Q4" s="97"/>
    </row>
    <row r="5" spans="1:26" s="17" customFormat="1" ht="20.100000000000001" customHeight="1" thickBot="1">
      <c r="A5" s="81"/>
      <c r="B5" s="81"/>
      <c r="C5" s="50"/>
      <c r="D5" s="51"/>
      <c r="E5" s="51"/>
      <c r="F5" s="52"/>
      <c r="G5" s="51"/>
      <c r="H5" s="24"/>
      <c r="I5" s="81"/>
      <c r="J5" s="79"/>
      <c r="K5" s="79"/>
      <c r="L5" s="79"/>
      <c r="M5" s="79"/>
      <c r="N5" s="79"/>
      <c r="O5" s="79"/>
      <c r="P5" s="79"/>
      <c r="Q5" s="80"/>
    </row>
    <row r="6" spans="1:26" s="13" customFormat="1" ht="72" customHeight="1">
      <c r="A6" s="145">
        <v>4</v>
      </c>
      <c r="B6" s="146" t="s">
        <v>3</v>
      </c>
      <c r="C6" s="147" t="s">
        <v>87</v>
      </c>
      <c r="D6" s="53" t="s">
        <v>157</v>
      </c>
      <c r="E6" s="54" t="s">
        <v>45</v>
      </c>
      <c r="F6" s="148" t="s">
        <v>219</v>
      </c>
      <c r="G6" s="53" t="s">
        <v>43</v>
      </c>
      <c r="H6" s="150"/>
      <c r="I6" s="152"/>
      <c r="J6" s="117">
        <v>3.7</v>
      </c>
      <c r="K6" s="117">
        <v>0.1</v>
      </c>
      <c r="L6" s="117">
        <v>2.6</v>
      </c>
      <c r="M6" s="117">
        <v>2.5</v>
      </c>
      <c r="N6" s="117">
        <v>1</v>
      </c>
      <c r="O6" s="117">
        <v>0</v>
      </c>
      <c r="P6" s="117">
        <v>0</v>
      </c>
      <c r="Q6" s="118">
        <f>J6*70+K6*75+L6*75+N6*25+O6*60+P6*120+M6*45</f>
        <v>599</v>
      </c>
    </row>
    <row r="7" spans="1:26" s="14" customFormat="1" ht="72" customHeight="1">
      <c r="A7" s="119"/>
      <c r="B7" s="120"/>
      <c r="C7" s="121"/>
      <c r="D7" s="83" t="s">
        <v>158</v>
      </c>
      <c r="E7" s="83" t="s">
        <v>41</v>
      </c>
      <c r="F7" s="149"/>
      <c r="G7" s="83" t="s">
        <v>44</v>
      </c>
      <c r="H7" s="151"/>
      <c r="I7" s="153"/>
      <c r="J7" s="111"/>
      <c r="K7" s="111"/>
      <c r="L7" s="111"/>
      <c r="M7" s="111"/>
      <c r="N7" s="111"/>
      <c r="O7" s="111"/>
      <c r="P7" s="111"/>
      <c r="Q7" s="96"/>
    </row>
    <row r="8" spans="1:26" s="12" customFormat="1" ht="72" customHeight="1">
      <c r="A8" s="119">
        <v>5</v>
      </c>
      <c r="B8" s="120" t="s">
        <v>8</v>
      </c>
      <c r="C8" s="121" t="s">
        <v>6</v>
      </c>
      <c r="D8" s="56" t="s">
        <v>159</v>
      </c>
      <c r="E8" s="57" t="s">
        <v>192</v>
      </c>
      <c r="F8" s="122" t="s">
        <v>220</v>
      </c>
      <c r="G8" s="57" t="s">
        <v>63</v>
      </c>
      <c r="H8" s="143"/>
      <c r="I8" s="166"/>
      <c r="J8" s="167">
        <v>3.5</v>
      </c>
      <c r="K8" s="163">
        <v>0</v>
      </c>
      <c r="L8" s="163">
        <v>2.1</v>
      </c>
      <c r="M8" s="163">
        <v>2.5</v>
      </c>
      <c r="N8" s="163">
        <v>1.8</v>
      </c>
      <c r="O8" s="163">
        <v>0</v>
      </c>
      <c r="P8" s="163">
        <v>0</v>
      </c>
      <c r="Q8" s="96">
        <f t="shared" ref="Q8" si="1">J8*70+K8*75+L8*75+N8*25+O8*60+P8*120+M8*45</f>
        <v>560</v>
      </c>
      <c r="S8" s="164"/>
      <c r="T8" s="154"/>
      <c r="U8" s="154"/>
      <c r="V8" s="154"/>
      <c r="W8" s="154"/>
      <c r="X8" s="154"/>
      <c r="Y8" s="154"/>
      <c r="Z8" s="155"/>
    </row>
    <row r="9" spans="1:26" s="15" customFormat="1" ht="72" customHeight="1">
      <c r="A9" s="119"/>
      <c r="B9" s="120"/>
      <c r="C9" s="121"/>
      <c r="D9" s="58" t="s">
        <v>160</v>
      </c>
      <c r="E9" s="58" t="s">
        <v>193</v>
      </c>
      <c r="F9" s="123"/>
      <c r="G9" s="58" t="s">
        <v>64</v>
      </c>
      <c r="H9" s="144"/>
      <c r="I9" s="153"/>
      <c r="J9" s="156"/>
      <c r="K9" s="163"/>
      <c r="L9" s="163"/>
      <c r="M9" s="163"/>
      <c r="N9" s="163"/>
      <c r="O9" s="163"/>
      <c r="P9" s="163"/>
      <c r="Q9" s="96"/>
      <c r="S9" s="165"/>
      <c r="T9" s="154"/>
      <c r="U9" s="154"/>
      <c r="V9" s="154"/>
      <c r="W9" s="154"/>
      <c r="X9" s="154"/>
      <c r="Y9" s="154"/>
      <c r="Z9" s="155"/>
    </row>
    <row r="10" spans="1:26" s="13" customFormat="1" ht="72" customHeight="1">
      <c r="A10" s="115">
        <v>6</v>
      </c>
      <c r="B10" s="100" t="s">
        <v>9</v>
      </c>
      <c r="C10" s="158" t="s">
        <v>162</v>
      </c>
      <c r="D10" s="159"/>
      <c r="E10" s="159"/>
      <c r="F10" s="159"/>
      <c r="G10" s="160"/>
      <c r="H10" s="161"/>
      <c r="I10" s="107"/>
      <c r="J10" s="109">
        <v>2.7</v>
      </c>
      <c r="K10" s="111">
        <v>0</v>
      </c>
      <c r="L10" s="111">
        <v>1.7</v>
      </c>
      <c r="M10" s="111">
        <v>2.5</v>
      </c>
      <c r="N10" s="111">
        <v>1.2</v>
      </c>
      <c r="O10" s="111">
        <v>0</v>
      </c>
      <c r="P10" s="111">
        <v>0</v>
      </c>
      <c r="Q10" s="96">
        <f t="shared" ref="Q10" si="2">J10*70+K10*75+L10*75+N10*25+O10*60+P10*120+M10*45</f>
        <v>459</v>
      </c>
    </row>
    <row r="11" spans="1:26" s="14" customFormat="1" ht="72" customHeight="1">
      <c r="A11" s="156"/>
      <c r="B11" s="157"/>
      <c r="C11" s="169" t="s">
        <v>161</v>
      </c>
      <c r="D11" s="170"/>
      <c r="E11" s="82" t="s">
        <v>163</v>
      </c>
      <c r="F11" s="60" t="s">
        <v>132</v>
      </c>
      <c r="G11" s="61" t="s">
        <v>39</v>
      </c>
      <c r="H11" s="162"/>
      <c r="I11" s="153"/>
      <c r="J11" s="171"/>
      <c r="K11" s="168"/>
      <c r="L11" s="168"/>
      <c r="M11" s="168"/>
      <c r="N11" s="168"/>
      <c r="O11" s="168"/>
      <c r="P11" s="168"/>
      <c r="Q11" s="96"/>
    </row>
    <row r="12" spans="1:26" s="13" customFormat="1" ht="72" customHeight="1">
      <c r="A12" s="115">
        <v>7</v>
      </c>
      <c r="B12" s="100" t="s">
        <v>1</v>
      </c>
      <c r="C12" s="133" t="s">
        <v>127</v>
      </c>
      <c r="D12" s="56" t="s">
        <v>164</v>
      </c>
      <c r="E12" s="57" t="s">
        <v>98</v>
      </c>
      <c r="F12" s="122" t="s">
        <v>5</v>
      </c>
      <c r="G12" s="57" t="s">
        <v>194</v>
      </c>
      <c r="H12" s="161" t="s">
        <v>31</v>
      </c>
      <c r="I12" s="107"/>
      <c r="J12" s="109">
        <v>2.8</v>
      </c>
      <c r="K12" s="111">
        <v>0</v>
      </c>
      <c r="L12" s="111">
        <v>2.2999999999999998</v>
      </c>
      <c r="M12" s="111">
        <v>2.5</v>
      </c>
      <c r="N12" s="111">
        <v>1.2</v>
      </c>
      <c r="O12" s="111">
        <v>1</v>
      </c>
      <c r="P12" s="111">
        <v>0</v>
      </c>
      <c r="Q12" s="96">
        <f t="shared" ref="Q12" si="3">J12*70+K12*75+L12*75+N12*25+O12*60+P12*120+M12*45</f>
        <v>571</v>
      </c>
    </row>
    <row r="13" spans="1:26" s="14" customFormat="1" ht="120" customHeight="1">
      <c r="A13" s="156"/>
      <c r="B13" s="157"/>
      <c r="C13" s="134"/>
      <c r="D13" s="58" t="s">
        <v>165</v>
      </c>
      <c r="E13" s="58" t="s">
        <v>166</v>
      </c>
      <c r="F13" s="123"/>
      <c r="G13" s="58" t="s">
        <v>195</v>
      </c>
      <c r="H13" s="162"/>
      <c r="I13" s="153"/>
      <c r="J13" s="171"/>
      <c r="K13" s="168"/>
      <c r="L13" s="168"/>
      <c r="M13" s="168"/>
      <c r="N13" s="168"/>
      <c r="O13" s="168"/>
      <c r="P13" s="168"/>
      <c r="Q13" s="96"/>
    </row>
    <row r="14" spans="1:26" s="13" customFormat="1" ht="72" customHeight="1">
      <c r="A14" s="115">
        <v>8</v>
      </c>
      <c r="B14" s="100" t="s">
        <v>2</v>
      </c>
      <c r="C14" s="133" t="s">
        <v>6</v>
      </c>
      <c r="D14" s="57" t="s">
        <v>84</v>
      </c>
      <c r="E14" s="57" t="s">
        <v>46</v>
      </c>
      <c r="F14" s="113" t="s">
        <v>28</v>
      </c>
      <c r="G14" s="57" t="s">
        <v>154</v>
      </c>
      <c r="H14" s="176"/>
      <c r="I14" s="107"/>
      <c r="J14" s="109">
        <v>3.8</v>
      </c>
      <c r="K14" s="111">
        <v>1.1000000000000001</v>
      </c>
      <c r="L14" s="111">
        <v>0.7</v>
      </c>
      <c r="M14" s="111">
        <v>2.5</v>
      </c>
      <c r="N14" s="111">
        <v>0.7</v>
      </c>
      <c r="O14" s="111">
        <v>0</v>
      </c>
      <c r="P14" s="111">
        <v>0</v>
      </c>
      <c r="Q14" s="96">
        <f t="shared" ref="Q14" si="4">J14*70+K14*75+L14*75+N14*25+O14*60+P14*120+M14*45</f>
        <v>531</v>
      </c>
    </row>
    <row r="15" spans="1:26" s="14" customFormat="1" ht="72" customHeight="1" thickBot="1">
      <c r="A15" s="116"/>
      <c r="B15" s="101"/>
      <c r="C15" s="217"/>
      <c r="D15" s="66" t="s">
        <v>223</v>
      </c>
      <c r="E15" s="66" t="s">
        <v>47</v>
      </c>
      <c r="F15" s="114"/>
      <c r="G15" s="66" t="s">
        <v>150</v>
      </c>
      <c r="H15" s="218"/>
      <c r="I15" s="108"/>
      <c r="J15" s="110"/>
      <c r="K15" s="112"/>
      <c r="L15" s="112"/>
      <c r="M15" s="112"/>
      <c r="N15" s="112"/>
      <c r="O15" s="112"/>
      <c r="P15" s="112"/>
      <c r="Q15" s="97"/>
    </row>
    <row r="16" spans="1:26" s="17" customFormat="1" ht="20.100000000000001" customHeight="1" thickBot="1">
      <c r="A16" s="81"/>
      <c r="B16" s="81"/>
      <c r="C16" s="50"/>
      <c r="D16" s="85"/>
      <c r="E16" s="85"/>
      <c r="F16" s="52"/>
      <c r="G16" s="85"/>
      <c r="H16" s="24"/>
      <c r="I16" s="81"/>
      <c r="J16" s="79"/>
      <c r="K16" s="79"/>
      <c r="L16" s="79"/>
      <c r="M16" s="79"/>
      <c r="N16" s="79"/>
      <c r="O16" s="79"/>
      <c r="P16" s="79"/>
      <c r="Q16" s="80"/>
    </row>
    <row r="17" spans="1:19" s="13" customFormat="1" ht="72" customHeight="1">
      <c r="A17" s="173">
        <v>11</v>
      </c>
      <c r="B17" s="174" t="s">
        <v>3</v>
      </c>
      <c r="C17" s="147" t="s">
        <v>85</v>
      </c>
      <c r="D17" s="70" t="s">
        <v>167</v>
      </c>
      <c r="E17" s="70" t="s">
        <v>169</v>
      </c>
      <c r="F17" s="175" t="s">
        <v>222</v>
      </c>
      <c r="G17" s="70" t="s">
        <v>171</v>
      </c>
      <c r="H17" s="150"/>
      <c r="I17" s="152"/>
      <c r="J17" s="172">
        <v>3</v>
      </c>
      <c r="K17" s="117">
        <v>0</v>
      </c>
      <c r="L17" s="117">
        <v>2.8</v>
      </c>
      <c r="M17" s="117">
        <v>2.5</v>
      </c>
      <c r="N17" s="117">
        <v>1.1000000000000001</v>
      </c>
      <c r="O17" s="117">
        <v>0</v>
      </c>
      <c r="P17" s="117">
        <v>0</v>
      </c>
      <c r="Q17" s="118">
        <f>J17*70+K17*75+L17*75+N17*25+O17*60+P17*120+M17*45</f>
        <v>560</v>
      </c>
    </row>
    <row r="18" spans="1:19" s="14" customFormat="1" ht="72" customHeight="1">
      <c r="A18" s="131"/>
      <c r="B18" s="132"/>
      <c r="C18" s="121"/>
      <c r="D18" s="58" t="s">
        <v>168</v>
      </c>
      <c r="E18" s="58" t="s">
        <v>170</v>
      </c>
      <c r="F18" s="123"/>
      <c r="G18" s="58" t="s">
        <v>172</v>
      </c>
      <c r="H18" s="176"/>
      <c r="I18" s="139"/>
      <c r="J18" s="109"/>
      <c r="K18" s="111"/>
      <c r="L18" s="111"/>
      <c r="M18" s="111"/>
      <c r="N18" s="111"/>
      <c r="O18" s="111"/>
      <c r="P18" s="111"/>
      <c r="Q18" s="96"/>
    </row>
    <row r="19" spans="1:19" s="12" customFormat="1" ht="72" customHeight="1">
      <c r="A19" s="119">
        <v>12</v>
      </c>
      <c r="B19" s="120" t="s">
        <v>8</v>
      </c>
      <c r="C19" s="179" t="s">
        <v>6</v>
      </c>
      <c r="D19" s="56" t="s">
        <v>173</v>
      </c>
      <c r="E19" s="62" t="s">
        <v>99</v>
      </c>
      <c r="F19" s="182" t="s">
        <v>220</v>
      </c>
      <c r="G19" s="62" t="s">
        <v>176</v>
      </c>
      <c r="H19" s="143"/>
      <c r="I19" s="166" t="s">
        <v>34</v>
      </c>
      <c r="J19" s="183">
        <v>3.2</v>
      </c>
      <c r="K19" s="163">
        <v>0</v>
      </c>
      <c r="L19" s="163">
        <v>2.2999999999999998</v>
      </c>
      <c r="M19" s="163">
        <v>2.5</v>
      </c>
      <c r="N19" s="163">
        <v>1.4</v>
      </c>
      <c r="O19" s="163">
        <v>0</v>
      </c>
      <c r="P19" s="163">
        <v>1</v>
      </c>
      <c r="Q19" s="96">
        <f t="shared" ref="Q19" si="5">J19*70+K19*75+L19*75+N19*25+O19*60+P19*120+M19*45</f>
        <v>664</v>
      </c>
    </row>
    <row r="20" spans="1:19" s="15" customFormat="1" ht="72" customHeight="1">
      <c r="A20" s="119"/>
      <c r="B20" s="120"/>
      <c r="C20" s="121"/>
      <c r="D20" s="58" t="s">
        <v>174</v>
      </c>
      <c r="E20" s="58" t="s">
        <v>175</v>
      </c>
      <c r="F20" s="123"/>
      <c r="G20" s="58" t="s">
        <v>177</v>
      </c>
      <c r="H20" s="144"/>
      <c r="I20" s="153"/>
      <c r="J20" s="183"/>
      <c r="K20" s="163"/>
      <c r="L20" s="163"/>
      <c r="M20" s="163"/>
      <c r="N20" s="163"/>
      <c r="O20" s="163"/>
      <c r="P20" s="163"/>
      <c r="Q20" s="96"/>
    </row>
    <row r="21" spans="1:19" s="13" customFormat="1" ht="72" customHeight="1">
      <c r="A21" s="115">
        <v>13</v>
      </c>
      <c r="B21" s="100" t="s">
        <v>9</v>
      </c>
      <c r="C21" s="158" t="s">
        <v>179</v>
      </c>
      <c r="D21" s="159"/>
      <c r="E21" s="159"/>
      <c r="F21" s="159"/>
      <c r="G21" s="160"/>
      <c r="H21" s="161"/>
      <c r="I21" s="180" t="s">
        <v>30</v>
      </c>
      <c r="J21" s="109">
        <v>2.7</v>
      </c>
      <c r="K21" s="111">
        <v>0</v>
      </c>
      <c r="L21" s="111">
        <v>1.9</v>
      </c>
      <c r="M21" s="111">
        <v>3</v>
      </c>
      <c r="N21" s="111">
        <v>1</v>
      </c>
      <c r="O21" s="111">
        <v>0</v>
      </c>
      <c r="P21" s="111">
        <v>0</v>
      </c>
      <c r="Q21" s="96">
        <f t="shared" ref="Q21" si="6">J21*70+K21*75+L21*75+N21*25+O21*60+P21*120+M21*45</f>
        <v>491.5</v>
      </c>
    </row>
    <row r="22" spans="1:19" s="14" customFormat="1" ht="72" customHeight="1">
      <c r="A22" s="156"/>
      <c r="B22" s="157"/>
      <c r="C22" s="169" t="s">
        <v>230</v>
      </c>
      <c r="D22" s="170"/>
      <c r="E22" s="82" t="s">
        <v>178</v>
      </c>
      <c r="F22" s="63" t="s">
        <v>48</v>
      </c>
      <c r="G22" s="64"/>
      <c r="H22" s="162"/>
      <c r="I22" s="181"/>
      <c r="J22" s="171"/>
      <c r="K22" s="168"/>
      <c r="L22" s="168"/>
      <c r="M22" s="168"/>
      <c r="N22" s="168"/>
      <c r="O22" s="168"/>
      <c r="P22" s="168"/>
      <c r="Q22" s="96"/>
    </row>
    <row r="23" spans="1:19" s="13" customFormat="1" ht="72" customHeight="1">
      <c r="A23" s="115">
        <v>14</v>
      </c>
      <c r="B23" s="100" t="s">
        <v>1</v>
      </c>
      <c r="C23" s="242" t="s">
        <v>261</v>
      </c>
      <c r="D23" s="56" t="s">
        <v>180</v>
      </c>
      <c r="E23" s="57" t="s">
        <v>182</v>
      </c>
      <c r="F23" s="113" t="s">
        <v>5</v>
      </c>
      <c r="G23" s="57" t="s">
        <v>184</v>
      </c>
      <c r="H23" s="161" t="s">
        <v>31</v>
      </c>
      <c r="I23" s="107"/>
      <c r="J23" s="109">
        <v>3.3</v>
      </c>
      <c r="K23" s="111">
        <v>0</v>
      </c>
      <c r="L23" s="111">
        <v>2.1</v>
      </c>
      <c r="M23" s="111">
        <v>2.5</v>
      </c>
      <c r="N23" s="111">
        <v>1</v>
      </c>
      <c r="O23" s="111">
        <v>1</v>
      </c>
      <c r="P23" s="111">
        <v>0</v>
      </c>
      <c r="Q23" s="96">
        <f t="shared" ref="Q23" si="7">J23*70+K23*75+L23*75+N23*25+O23*60+P23*120+M23*45</f>
        <v>586</v>
      </c>
    </row>
    <row r="24" spans="1:19" s="14" customFormat="1" ht="111" customHeight="1">
      <c r="A24" s="131"/>
      <c r="B24" s="132"/>
      <c r="C24" s="134"/>
      <c r="D24" s="58" t="s">
        <v>181</v>
      </c>
      <c r="E24" s="65" t="s">
        <v>183</v>
      </c>
      <c r="F24" s="177"/>
      <c r="G24" s="58" t="s">
        <v>185</v>
      </c>
      <c r="H24" s="162"/>
      <c r="I24" s="139"/>
      <c r="J24" s="140"/>
      <c r="K24" s="142"/>
      <c r="L24" s="142"/>
      <c r="M24" s="142"/>
      <c r="N24" s="142"/>
      <c r="O24" s="142"/>
      <c r="P24" s="142"/>
      <c r="Q24" s="96"/>
      <c r="S24" s="43"/>
    </row>
    <row r="25" spans="1:19" s="13" customFormat="1" ht="72" customHeight="1">
      <c r="A25" s="115">
        <v>15</v>
      </c>
      <c r="B25" s="100" t="s">
        <v>2</v>
      </c>
      <c r="C25" s="121" t="s">
        <v>6</v>
      </c>
      <c r="D25" s="57" t="s">
        <v>91</v>
      </c>
      <c r="E25" s="57" t="s">
        <v>94</v>
      </c>
      <c r="F25" s="113" t="s">
        <v>5</v>
      </c>
      <c r="G25" s="57" t="s">
        <v>82</v>
      </c>
      <c r="H25" s="137"/>
      <c r="I25" s="107"/>
      <c r="J25" s="109">
        <v>3.5</v>
      </c>
      <c r="K25" s="111">
        <v>0</v>
      </c>
      <c r="L25" s="111">
        <v>1.6</v>
      </c>
      <c r="M25" s="111">
        <v>2.5</v>
      </c>
      <c r="N25" s="111">
        <v>0.7</v>
      </c>
      <c r="O25" s="111">
        <v>0</v>
      </c>
      <c r="P25" s="111">
        <v>0</v>
      </c>
      <c r="Q25" s="96">
        <f t="shared" ref="Q25" si="8">J25*70+K25*75+L25*75+N25*25+O25*60+P25*120+M25*45</f>
        <v>495</v>
      </c>
      <c r="S25" s="43"/>
    </row>
    <row r="26" spans="1:19" s="14" customFormat="1" ht="72" customHeight="1" thickBot="1">
      <c r="A26" s="116"/>
      <c r="B26" s="101"/>
      <c r="C26" s="184"/>
      <c r="D26" s="66" t="s">
        <v>92</v>
      </c>
      <c r="E26" s="66" t="s">
        <v>95</v>
      </c>
      <c r="F26" s="114"/>
      <c r="G26" s="66" t="s">
        <v>83</v>
      </c>
      <c r="H26" s="185"/>
      <c r="I26" s="108"/>
      <c r="J26" s="110"/>
      <c r="K26" s="112"/>
      <c r="L26" s="112"/>
      <c r="M26" s="112"/>
      <c r="N26" s="112"/>
      <c r="O26" s="112"/>
      <c r="P26" s="112"/>
      <c r="Q26" s="97"/>
      <c r="S26" s="43"/>
    </row>
    <row r="27" spans="1:19" s="14" customFormat="1" ht="27.75" customHeight="1" thickBot="1">
      <c r="A27" s="28"/>
      <c r="B27" s="28"/>
      <c r="C27" s="67"/>
      <c r="D27" s="86"/>
      <c r="E27" s="86"/>
      <c r="F27" s="87"/>
      <c r="G27" s="86"/>
      <c r="H27" s="29"/>
      <c r="I27" s="28"/>
      <c r="S27" s="43"/>
    </row>
    <row r="28" spans="1:19" s="12" customFormat="1" ht="64.5" customHeight="1">
      <c r="A28" s="173">
        <v>18</v>
      </c>
      <c r="B28" s="174" t="s">
        <v>3</v>
      </c>
      <c r="C28" s="186" t="s">
        <v>24</v>
      </c>
      <c r="D28" s="70" t="s">
        <v>186</v>
      </c>
      <c r="E28" s="57" t="s">
        <v>235</v>
      </c>
      <c r="F28" s="122" t="s">
        <v>221</v>
      </c>
      <c r="G28" s="88" t="s">
        <v>61</v>
      </c>
      <c r="H28" s="188"/>
      <c r="I28" s="190"/>
      <c r="J28" s="192">
        <v>3.3</v>
      </c>
      <c r="K28" s="193">
        <v>0</v>
      </c>
      <c r="L28" s="193">
        <v>1.6</v>
      </c>
      <c r="M28" s="193">
        <v>2.5</v>
      </c>
      <c r="N28" s="193">
        <v>1.5</v>
      </c>
      <c r="O28" s="193">
        <v>0</v>
      </c>
      <c r="P28" s="193">
        <v>0</v>
      </c>
      <c r="Q28" s="118">
        <f>J28*70+K28*75+L28*75+N28*25+O28*60+P28*120+M28*45</f>
        <v>501</v>
      </c>
      <c r="S28" s="44"/>
    </row>
    <row r="29" spans="1:19" s="12" customFormat="1" ht="87.75" customHeight="1">
      <c r="A29" s="131"/>
      <c r="B29" s="132"/>
      <c r="C29" s="187"/>
      <c r="D29" s="58" t="s">
        <v>187</v>
      </c>
      <c r="E29" s="58" t="s">
        <v>236</v>
      </c>
      <c r="F29" s="123"/>
      <c r="G29" s="58" t="s">
        <v>62</v>
      </c>
      <c r="H29" s="189"/>
      <c r="I29" s="191"/>
      <c r="J29" s="171"/>
      <c r="K29" s="168"/>
      <c r="L29" s="168"/>
      <c r="M29" s="168"/>
      <c r="N29" s="168"/>
      <c r="O29" s="168"/>
      <c r="P29" s="168"/>
      <c r="Q29" s="96"/>
      <c r="S29" s="44"/>
    </row>
    <row r="30" spans="1:19" s="13" customFormat="1" ht="72" customHeight="1">
      <c r="A30" s="115">
        <v>19</v>
      </c>
      <c r="B30" s="100" t="s">
        <v>8</v>
      </c>
      <c r="C30" s="134" t="s">
        <v>6</v>
      </c>
      <c r="D30" s="56" t="s">
        <v>188</v>
      </c>
      <c r="E30" s="57" t="s">
        <v>190</v>
      </c>
      <c r="F30" s="113" t="s">
        <v>5</v>
      </c>
      <c r="G30" s="57" t="s">
        <v>52</v>
      </c>
      <c r="H30" s="194"/>
      <c r="I30" s="198" t="s">
        <v>227</v>
      </c>
      <c r="J30" s="140">
        <v>3</v>
      </c>
      <c r="K30" s="142">
        <v>0</v>
      </c>
      <c r="L30" s="142">
        <v>2.2999999999999998</v>
      </c>
      <c r="M30" s="142">
        <v>2.5</v>
      </c>
      <c r="N30" s="142">
        <v>1.3</v>
      </c>
      <c r="O30" s="142">
        <v>0</v>
      </c>
      <c r="P30" s="142">
        <v>1</v>
      </c>
      <c r="Q30" s="196">
        <f t="shared" ref="Q30" si="9">J30*70+K30*75+L30*75+N30*25+O30*60+P30*120+M30*45</f>
        <v>647.5</v>
      </c>
      <c r="S30" s="43"/>
    </row>
    <row r="31" spans="1:19" s="14" customFormat="1" ht="72" customHeight="1">
      <c r="A31" s="156"/>
      <c r="B31" s="157"/>
      <c r="C31" s="179"/>
      <c r="D31" s="58" t="s">
        <v>189</v>
      </c>
      <c r="E31" s="58" t="s">
        <v>191</v>
      </c>
      <c r="F31" s="123"/>
      <c r="G31" s="58" t="s">
        <v>53</v>
      </c>
      <c r="H31" s="195"/>
      <c r="I31" s="153"/>
      <c r="J31" s="171"/>
      <c r="K31" s="168"/>
      <c r="L31" s="168"/>
      <c r="M31" s="168"/>
      <c r="N31" s="168"/>
      <c r="O31" s="168"/>
      <c r="P31" s="168"/>
      <c r="Q31" s="197"/>
      <c r="S31" s="43"/>
    </row>
    <row r="32" spans="1:19" s="13" customFormat="1" ht="72" customHeight="1">
      <c r="A32" s="115">
        <v>20</v>
      </c>
      <c r="B32" s="100" t="s">
        <v>9</v>
      </c>
      <c r="C32" s="158" t="s">
        <v>216</v>
      </c>
      <c r="D32" s="159"/>
      <c r="E32" s="159"/>
      <c r="F32" s="159"/>
      <c r="G32" s="160"/>
      <c r="H32" s="161"/>
      <c r="I32" s="166"/>
      <c r="J32" s="109">
        <v>3.5</v>
      </c>
      <c r="K32" s="111">
        <v>0</v>
      </c>
      <c r="L32" s="111">
        <v>2.6</v>
      </c>
      <c r="M32" s="111">
        <v>2.5</v>
      </c>
      <c r="N32" s="111">
        <v>1</v>
      </c>
      <c r="O32" s="111">
        <v>0</v>
      </c>
      <c r="P32" s="111">
        <v>0</v>
      </c>
      <c r="Q32" s="96">
        <f t="shared" ref="Q32" si="10">J32*70+K32*75+L32*75+N32*25+O32*60+P32*120+M32*45</f>
        <v>577.5</v>
      </c>
      <c r="S32" s="43"/>
    </row>
    <row r="33" spans="1:39" s="14" customFormat="1" ht="93" customHeight="1">
      <c r="A33" s="131"/>
      <c r="B33" s="132"/>
      <c r="C33" s="199" t="s">
        <v>196</v>
      </c>
      <c r="D33" s="200"/>
      <c r="E33" s="82" t="s">
        <v>231</v>
      </c>
      <c r="F33" s="90" t="s">
        <v>132</v>
      </c>
      <c r="G33" s="69" t="s">
        <v>81</v>
      </c>
      <c r="H33" s="162"/>
      <c r="I33" s="153"/>
      <c r="J33" s="140"/>
      <c r="K33" s="142"/>
      <c r="L33" s="142"/>
      <c r="M33" s="142"/>
      <c r="N33" s="142"/>
      <c r="O33" s="142"/>
      <c r="P33" s="142"/>
      <c r="Q33" s="96"/>
      <c r="S33" s="43"/>
    </row>
    <row r="34" spans="1:39" s="13" customFormat="1" ht="72" customHeight="1">
      <c r="A34" s="115">
        <v>21</v>
      </c>
      <c r="B34" s="100" t="s">
        <v>1</v>
      </c>
      <c r="C34" s="202" t="s">
        <v>86</v>
      </c>
      <c r="D34" s="56" t="s">
        <v>198</v>
      </c>
      <c r="E34" s="57" t="s">
        <v>117</v>
      </c>
      <c r="F34" s="113" t="s">
        <v>5</v>
      </c>
      <c r="G34" s="62" t="s">
        <v>232</v>
      </c>
      <c r="H34" s="161" t="s">
        <v>33</v>
      </c>
      <c r="I34" s="107"/>
      <c r="J34" s="109">
        <v>2.7</v>
      </c>
      <c r="K34" s="111">
        <v>0</v>
      </c>
      <c r="L34" s="111">
        <v>1.4</v>
      </c>
      <c r="M34" s="111">
        <v>2.5</v>
      </c>
      <c r="N34" s="111">
        <v>1.8</v>
      </c>
      <c r="O34" s="111">
        <v>1</v>
      </c>
      <c r="P34" s="111">
        <v>0</v>
      </c>
      <c r="Q34" s="96">
        <f t="shared" ref="Q34" si="11">J34*70+K34*75+L34*75+N34*25+O34*60+P34*120+M34*45</f>
        <v>511.5</v>
      </c>
      <c r="S34" s="43"/>
    </row>
    <row r="35" spans="1:39" s="14" customFormat="1" ht="108" customHeight="1">
      <c r="A35" s="131"/>
      <c r="B35" s="132"/>
      <c r="C35" s="215"/>
      <c r="D35" s="58" t="s">
        <v>197</v>
      </c>
      <c r="E35" s="65" t="s">
        <v>120</v>
      </c>
      <c r="F35" s="177"/>
      <c r="G35" s="58" t="s">
        <v>233</v>
      </c>
      <c r="H35" s="162"/>
      <c r="I35" s="139"/>
      <c r="J35" s="140"/>
      <c r="K35" s="142"/>
      <c r="L35" s="142"/>
      <c r="M35" s="142"/>
      <c r="N35" s="142"/>
      <c r="O35" s="142"/>
      <c r="P35" s="142"/>
      <c r="Q35" s="96"/>
      <c r="S35" s="43"/>
    </row>
    <row r="36" spans="1:39" s="13" customFormat="1" ht="72" customHeight="1">
      <c r="A36" s="115">
        <v>22</v>
      </c>
      <c r="B36" s="100" t="s">
        <v>2</v>
      </c>
      <c r="C36" s="201" t="s">
        <v>6</v>
      </c>
      <c r="D36" s="57" t="s">
        <v>55</v>
      </c>
      <c r="E36" s="57" t="s">
        <v>100</v>
      </c>
      <c r="F36" s="113" t="s">
        <v>5</v>
      </c>
      <c r="G36" s="48" t="s">
        <v>250</v>
      </c>
      <c r="H36" s="137"/>
      <c r="I36" s="107"/>
      <c r="J36" s="109">
        <v>2.7</v>
      </c>
      <c r="K36" s="111">
        <v>0.7</v>
      </c>
      <c r="L36" s="111">
        <v>1</v>
      </c>
      <c r="M36" s="111">
        <v>2.5</v>
      </c>
      <c r="N36" s="111">
        <v>0.7</v>
      </c>
      <c r="O36" s="111">
        <v>0</v>
      </c>
      <c r="P36" s="111">
        <v>0</v>
      </c>
      <c r="Q36" s="96">
        <f t="shared" ref="Q36" si="12">J36*70+K36*75+L36*75+N36*25+O36*60+P36*120+M36*45</f>
        <v>446.5</v>
      </c>
      <c r="S36" s="43"/>
    </row>
    <row r="37" spans="1:39" s="14" customFormat="1" ht="72" customHeight="1" thickBot="1">
      <c r="A37" s="116"/>
      <c r="B37" s="101"/>
      <c r="C37" s="216"/>
      <c r="D37" s="66" t="s">
        <v>56</v>
      </c>
      <c r="E37" s="66" t="s">
        <v>54</v>
      </c>
      <c r="F37" s="114"/>
      <c r="G37" s="49" t="s">
        <v>138</v>
      </c>
      <c r="H37" s="185"/>
      <c r="I37" s="108"/>
      <c r="J37" s="110"/>
      <c r="K37" s="112"/>
      <c r="L37" s="112"/>
      <c r="M37" s="112"/>
      <c r="N37" s="112"/>
      <c r="O37" s="112"/>
      <c r="P37" s="112"/>
      <c r="Q37" s="97"/>
      <c r="S37" s="43"/>
    </row>
    <row r="38" spans="1:39" s="14" customFormat="1" ht="27.75" customHeight="1" thickBot="1">
      <c r="A38" s="28"/>
      <c r="B38" s="28"/>
      <c r="C38" s="67"/>
      <c r="D38" s="68"/>
      <c r="E38" s="68"/>
      <c r="F38" s="87"/>
      <c r="G38" s="68"/>
      <c r="H38" s="29"/>
      <c r="I38" s="28"/>
      <c r="S38" s="43"/>
    </row>
    <row r="39" spans="1:39" s="13" customFormat="1" ht="72" customHeight="1">
      <c r="A39" s="145">
        <v>25</v>
      </c>
      <c r="B39" s="146" t="s">
        <v>25</v>
      </c>
      <c r="C39" s="203" t="s">
        <v>87</v>
      </c>
      <c r="D39" s="70" t="s">
        <v>199</v>
      </c>
      <c r="E39" s="57" t="s">
        <v>201</v>
      </c>
      <c r="F39" s="204" t="s">
        <v>27</v>
      </c>
      <c r="G39" s="71" t="s">
        <v>203</v>
      </c>
      <c r="H39" s="206"/>
      <c r="I39" s="207"/>
      <c r="J39" s="172">
        <v>3.1</v>
      </c>
      <c r="K39" s="117">
        <v>0</v>
      </c>
      <c r="L39" s="117">
        <v>1.3</v>
      </c>
      <c r="M39" s="117">
        <v>2.8</v>
      </c>
      <c r="N39" s="117">
        <v>1.5</v>
      </c>
      <c r="O39" s="117">
        <v>0</v>
      </c>
      <c r="P39" s="117">
        <v>0</v>
      </c>
      <c r="Q39" s="118">
        <f>J39*70+K39*75+L39*75+N39*25+O39*60+P39*120+M39*45</f>
        <v>478</v>
      </c>
      <c r="S39" s="43"/>
    </row>
    <row r="40" spans="1:39" s="14" customFormat="1" ht="72" customHeight="1">
      <c r="A40" s="119"/>
      <c r="B40" s="120"/>
      <c r="C40" s="201"/>
      <c r="D40" s="58" t="s">
        <v>200</v>
      </c>
      <c r="E40" s="65" t="s">
        <v>202</v>
      </c>
      <c r="F40" s="205"/>
      <c r="G40" s="72" t="s">
        <v>204</v>
      </c>
      <c r="H40" s="144"/>
      <c r="I40" s="208"/>
      <c r="J40" s="183"/>
      <c r="K40" s="163"/>
      <c r="L40" s="163"/>
      <c r="M40" s="163"/>
      <c r="N40" s="163"/>
      <c r="O40" s="163"/>
      <c r="P40" s="163"/>
      <c r="Q40" s="96"/>
      <c r="S40" s="43"/>
    </row>
    <row r="41" spans="1:39" s="12" customFormat="1" ht="72" customHeight="1">
      <c r="A41" s="119">
        <v>26</v>
      </c>
      <c r="B41" s="120" t="s">
        <v>8</v>
      </c>
      <c r="C41" s="201" t="s">
        <v>6</v>
      </c>
      <c r="D41" s="56" t="s">
        <v>207</v>
      </c>
      <c r="E41" s="57" t="s">
        <v>104</v>
      </c>
      <c r="F41" s="113" t="s">
        <v>5</v>
      </c>
      <c r="G41" s="89" t="s">
        <v>75</v>
      </c>
      <c r="H41" s="143"/>
      <c r="I41" s="210"/>
      <c r="J41" s="163">
        <v>3</v>
      </c>
      <c r="K41" s="163">
        <v>0</v>
      </c>
      <c r="L41" s="163">
        <v>2.7</v>
      </c>
      <c r="M41" s="163">
        <v>2.5</v>
      </c>
      <c r="N41" s="163">
        <v>1.4</v>
      </c>
      <c r="O41" s="163">
        <v>0</v>
      </c>
      <c r="P41" s="163">
        <v>0</v>
      </c>
      <c r="Q41" s="96">
        <f t="shared" ref="Q41" si="13">J41*70+K41*75+L41*75+N41*25+O41*60+P41*120+M41*45</f>
        <v>560</v>
      </c>
      <c r="S41" s="44"/>
    </row>
    <row r="42" spans="1:39" s="15" customFormat="1" ht="72" customHeight="1">
      <c r="A42" s="115"/>
      <c r="B42" s="100"/>
      <c r="C42" s="202"/>
      <c r="D42" s="58" t="s">
        <v>237</v>
      </c>
      <c r="E42" s="58" t="s">
        <v>206</v>
      </c>
      <c r="F42" s="123"/>
      <c r="G42" s="58" t="s">
        <v>76</v>
      </c>
      <c r="H42" s="137"/>
      <c r="I42" s="107"/>
      <c r="J42" s="111"/>
      <c r="K42" s="111"/>
      <c r="L42" s="111"/>
      <c r="M42" s="111"/>
      <c r="N42" s="111"/>
      <c r="O42" s="111"/>
      <c r="P42" s="111"/>
      <c r="Q42" s="141"/>
      <c r="S42" s="44"/>
      <c r="AM42" s="15" t="s">
        <v>205</v>
      </c>
    </row>
    <row r="43" spans="1:39" s="13" customFormat="1" ht="72" customHeight="1">
      <c r="A43" s="115">
        <v>27</v>
      </c>
      <c r="B43" s="100" t="s">
        <v>9</v>
      </c>
      <c r="C43" s="209" t="s">
        <v>208</v>
      </c>
      <c r="D43" s="159"/>
      <c r="E43" s="159"/>
      <c r="F43" s="159"/>
      <c r="G43" s="160"/>
      <c r="H43" s="161"/>
      <c r="I43" s="166"/>
      <c r="J43" s="109">
        <v>4.5999999999999996</v>
      </c>
      <c r="K43" s="111">
        <v>0</v>
      </c>
      <c r="L43" s="111">
        <v>2</v>
      </c>
      <c r="M43" s="111">
        <v>2.5</v>
      </c>
      <c r="N43" s="111">
        <v>0.8</v>
      </c>
      <c r="O43" s="111">
        <v>0</v>
      </c>
      <c r="P43" s="111">
        <v>0</v>
      </c>
      <c r="Q43" s="96">
        <f t="shared" ref="Q43" si="14">J43*70+K43*75+L43*75+N43*25+O43*60+P43*120+M43*45</f>
        <v>604.5</v>
      </c>
      <c r="S43" s="43"/>
    </row>
    <row r="44" spans="1:39" s="14" customFormat="1" ht="72" customHeight="1">
      <c r="A44" s="131"/>
      <c r="B44" s="132"/>
      <c r="C44" s="199" t="s">
        <v>238</v>
      </c>
      <c r="D44" s="200"/>
      <c r="E44" s="73" t="s">
        <v>239</v>
      </c>
      <c r="F44" s="74"/>
      <c r="G44" s="75" t="s">
        <v>79</v>
      </c>
      <c r="H44" s="138"/>
      <c r="I44" s="139"/>
      <c r="J44" s="140"/>
      <c r="K44" s="142"/>
      <c r="L44" s="142"/>
      <c r="M44" s="142"/>
      <c r="N44" s="142"/>
      <c r="O44" s="142"/>
      <c r="P44" s="142"/>
      <c r="Q44" s="141"/>
    </row>
    <row r="45" spans="1:39" s="13" customFormat="1" ht="72" customHeight="1">
      <c r="A45" s="115">
        <v>28</v>
      </c>
      <c r="B45" s="100" t="s">
        <v>1</v>
      </c>
      <c r="C45" s="202" t="s">
        <v>32</v>
      </c>
      <c r="D45" s="57" t="s">
        <v>225</v>
      </c>
      <c r="E45" s="57" t="s">
        <v>121</v>
      </c>
      <c r="F45" s="205" t="s">
        <v>28</v>
      </c>
      <c r="G45" s="57" t="s">
        <v>134</v>
      </c>
      <c r="H45" s="161"/>
      <c r="I45" s="211"/>
      <c r="J45" s="109">
        <v>3.1</v>
      </c>
      <c r="K45" s="111">
        <v>0</v>
      </c>
      <c r="L45" s="111">
        <v>2.8</v>
      </c>
      <c r="M45" s="111">
        <v>2.5</v>
      </c>
      <c r="N45" s="111">
        <v>1</v>
      </c>
      <c r="O45" s="111">
        <v>0</v>
      </c>
      <c r="P45" s="111">
        <v>0</v>
      </c>
      <c r="Q45" s="96">
        <f t="shared" ref="Q45" si="15">J45*70+K45*75+L45*75+N45*25+O45*60+P45*120+M45*45</f>
        <v>564.5</v>
      </c>
      <c r="S45" s="43"/>
    </row>
    <row r="46" spans="1:39" s="14" customFormat="1" ht="108" customHeight="1">
      <c r="A46" s="131"/>
      <c r="B46" s="132"/>
      <c r="C46" s="215"/>
      <c r="D46" s="65" t="s">
        <v>234</v>
      </c>
      <c r="E46" s="65" t="s">
        <v>123</v>
      </c>
      <c r="F46" s="113"/>
      <c r="G46" s="65" t="s">
        <v>209</v>
      </c>
      <c r="H46" s="138"/>
      <c r="I46" s="212"/>
      <c r="J46" s="140"/>
      <c r="K46" s="142"/>
      <c r="L46" s="142"/>
      <c r="M46" s="142"/>
      <c r="N46" s="142"/>
      <c r="O46" s="142"/>
      <c r="P46" s="142"/>
      <c r="Q46" s="141"/>
      <c r="S46" s="43"/>
    </row>
    <row r="47" spans="1:39" s="13" customFormat="1" ht="72" customHeight="1">
      <c r="A47" s="115">
        <v>29</v>
      </c>
      <c r="B47" s="100" t="s">
        <v>2</v>
      </c>
      <c r="C47" s="201" t="s">
        <v>6</v>
      </c>
      <c r="D47" s="57" t="s">
        <v>105</v>
      </c>
      <c r="E47" s="57" t="s">
        <v>69</v>
      </c>
      <c r="F47" s="113" t="s">
        <v>5</v>
      </c>
      <c r="G47" s="57" t="s">
        <v>130</v>
      </c>
      <c r="H47" s="137"/>
      <c r="I47" s="213"/>
      <c r="J47" s="109">
        <v>3.4</v>
      </c>
      <c r="K47" s="111">
        <v>0.7</v>
      </c>
      <c r="L47" s="111">
        <v>0.7</v>
      </c>
      <c r="M47" s="111">
        <v>2.5</v>
      </c>
      <c r="N47" s="111">
        <v>1</v>
      </c>
      <c r="O47" s="111">
        <v>0</v>
      </c>
      <c r="P47" s="111">
        <v>0</v>
      </c>
      <c r="Q47" s="96">
        <f t="shared" ref="Q47" si="16">J47*70+K47*75+L47*75+N47*25+O47*60+P47*120+M47*45</f>
        <v>480.5</v>
      </c>
      <c r="S47" s="43"/>
    </row>
    <row r="48" spans="1:39" s="14" customFormat="1" ht="72" customHeight="1" thickBot="1">
      <c r="A48" s="116"/>
      <c r="B48" s="101"/>
      <c r="C48" s="216"/>
      <c r="D48" s="66" t="s">
        <v>96</v>
      </c>
      <c r="E48" s="66" t="s">
        <v>211</v>
      </c>
      <c r="F48" s="114"/>
      <c r="G48" s="66" t="s">
        <v>106</v>
      </c>
      <c r="H48" s="185"/>
      <c r="I48" s="214"/>
      <c r="J48" s="110"/>
      <c r="K48" s="112"/>
      <c r="L48" s="112"/>
      <c r="M48" s="112"/>
      <c r="N48" s="112"/>
      <c r="O48" s="112"/>
      <c r="P48" s="112"/>
      <c r="Q48" s="97"/>
      <c r="S48" s="43"/>
    </row>
    <row r="49" spans="1:17" s="16" customFormat="1" ht="20.100000000000001" customHeight="1">
      <c r="A49" s="81"/>
      <c r="B49" s="81"/>
      <c r="C49" s="23"/>
      <c r="D49" s="21"/>
      <c r="E49" s="21"/>
      <c r="F49" s="22"/>
      <c r="G49" s="21"/>
      <c r="H49" s="24"/>
      <c r="I49" s="81"/>
      <c r="J49" s="26"/>
      <c r="K49" s="26"/>
      <c r="L49" s="26"/>
      <c r="M49" s="26"/>
      <c r="N49" s="26"/>
      <c r="O49" s="26"/>
      <c r="P49" s="26"/>
      <c r="Q49" s="27"/>
    </row>
    <row r="50" spans="1:17" ht="49.5">
      <c r="A50" s="30" t="s">
        <v>240</v>
      </c>
      <c r="B50" s="31"/>
      <c r="C50" s="31"/>
      <c r="D50" s="32"/>
      <c r="E50" s="32"/>
      <c r="F50" s="31"/>
      <c r="G50" s="32"/>
      <c r="H50" s="33"/>
      <c r="I50" s="33"/>
      <c r="J50" s="33"/>
      <c r="K50" s="33"/>
      <c r="L50" s="34"/>
      <c r="M50" s="34"/>
      <c r="N50" s="35" t="s">
        <v>26</v>
      </c>
      <c r="O50" s="34"/>
      <c r="P50" s="33"/>
      <c r="Q50" s="33"/>
    </row>
    <row r="51" spans="1:17" ht="46.5">
      <c r="A51" s="36" t="s">
        <v>241</v>
      </c>
      <c r="B51" s="37"/>
      <c r="C51" s="37"/>
      <c r="D51" s="38"/>
      <c r="E51" s="38"/>
      <c r="F51" s="39"/>
      <c r="G51" s="38"/>
      <c r="H51" s="40"/>
      <c r="I51" s="40"/>
      <c r="J51" s="41"/>
      <c r="K51" s="41"/>
      <c r="L51" s="41"/>
      <c r="M51" s="41"/>
      <c r="N51" s="41"/>
      <c r="O51" s="41"/>
      <c r="P51" s="41"/>
      <c r="Q51" s="42"/>
    </row>
    <row r="52" spans="1:17">
      <c r="A52" s="19"/>
      <c r="B52" s="1"/>
      <c r="C52" s="1"/>
      <c r="K52" s="25"/>
    </row>
    <row r="53" spans="1:17">
      <c r="A53" s="3"/>
      <c r="B53" s="1"/>
      <c r="C53" s="1"/>
      <c r="D53" s="1"/>
      <c r="H53" s="3"/>
      <c r="I53" s="3"/>
    </row>
    <row r="54" spans="1:17">
      <c r="A54" s="3"/>
      <c r="B54" s="3"/>
      <c r="H54" s="3"/>
      <c r="I54" s="3"/>
    </row>
    <row r="55" spans="1:17">
      <c r="H55" s="4"/>
      <c r="I55" s="4"/>
      <c r="L55" s="3"/>
      <c r="M55" s="3"/>
      <c r="N55" s="3"/>
      <c r="O55" s="3"/>
      <c r="P55" s="3"/>
    </row>
    <row r="56" spans="1:17">
      <c r="H56" s="4"/>
      <c r="I56" s="4"/>
      <c r="L56" s="3"/>
      <c r="M56" s="3"/>
      <c r="N56" s="3"/>
      <c r="O56" s="3"/>
      <c r="P56" s="3"/>
    </row>
    <row r="57" spans="1:17">
      <c r="I57" s="4"/>
      <c r="P57" s="3"/>
    </row>
    <row r="58" spans="1:17">
      <c r="E58" s="20"/>
      <c r="F58" s="2"/>
      <c r="I58" s="4"/>
      <c r="P58" s="3"/>
    </row>
    <row r="59" spans="1:17">
      <c r="E59" s="20"/>
      <c r="F59" s="2"/>
      <c r="I59" s="4"/>
      <c r="P59" s="3"/>
    </row>
    <row r="60" spans="1:17">
      <c r="E60" s="20"/>
      <c r="F60" s="2"/>
      <c r="I60" s="4"/>
      <c r="P60" s="3"/>
    </row>
  </sheetData>
  <mergeCells count="311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K3:K4"/>
    <mergeCell ref="L3:L4"/>
    <mergeCell ref="M3:M4"/>
    <mergeCell ref="N3:N4"/>
    <mergeCell ref="O3:O4"/>
    <mergeCell ref="P3:P4"/>
    <mergeCell ref="A6:A7"/>
    <mergeCell ref="B6:B7"/>
    <mergeCell ref="C6:C7"/>
    <mergeCell ref="F6:F7"/>
    <mergeCell ref="H6:H7"/>
    <mergeCell ref="P8:P9"/>
    <mergeCell ref="O6:O7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I6:I7"/>
    <mergeCell ref="J6:J7"/>
    <mergeCell ref="K6:K7"/>
    <mergeCell ref="L6:L7"/>
    <mergeCell ref="M6:M7"/>
    <mergeCell ref="N6:N7"/>
    <mergeCell ref="O10:O11"/>
    <mergeCell ref="P10:P11"/>
    <mergeCell ref="Q10:Q11"/>
    <mergeCell ref="X8:X9"/>
    <mergeCell ref="Y8:Y9"/>
    <mergeCell ref="Z8:Z9"/>
    <mergeCell ref="A10:A11"/>
    <mergeCell ref="B10:B11"/>
    <mergeCell ref="C10:G10"/>
    <mergeCell ref="H10:H11"/>
    <mergeCell ref="I10:I11"/>
    <mergeCell ref="J10:J11"/>
    <mergeCell ref="K10:K11"/>
    <mergeCell ref="Q8:Q9"/>
    <mergeCell ref="S8:S9"/>
    <mergeCell ref="T8:T9"/>
    <mergeCell ref="U8:U9"/>
    <mergeCell ref="V8:V9"/>
    <mergeCell ref="W8:W9"/>
    <mergeCell ref="K8:K9"/>
    <mergeCell ref="L8:L9"/>
    <mergeCell ref="M8:M9"/>
    <mergeCell ref="N8:N9"/>
    <mergeCell ref="O8:O9"/>
    <mergeCell ref="C11:D11"/>
    <mergeCell ref="A12:A13"/>
    <mergeCell ref="B12:B13"/>
    <mergeCell ref="C12:C13"/>
    <mergeCell ref="F12:F13"/>
    <mergeCell ref="H12:H13"/>
    <mergeCell ref="L10:L11"/>
    <mergeCell ref="M10:M11"/>
    <mergeCell ref="N10:N11"/>
    <mergeCell ref="O12:O13"/>
    <mergeCell ref="P12:P13"/>
    <mergeCell ref="Q12:Q13"/>
    <mergeCell ref="A14:A15"/>
    <mergeCell ref="B14:B15"/>
    <mergeCell ref="C14:C15"/>
    <mergeCell ref="F14:F15"/>
    <mergeCell ref="H14:H15"/>
    <mergeCell ref="I14:I15"/>
    <mergeCell ref="J14:J15"/>
    <mergeCell ref="I12:I13"/>
    <mergeCell ref="J12:J13"/>
    <mergeCell ref="K12:K13"/>
    <mergeCell ref="L12:L13"/>
    <mergeCell ref="M12:M13"/>
    <mergeCell ref="N12:N13"/>
    <mergeCell ref="Q14:Q15"/>
    <mergeCell ref="K14:K15"/>
    <mergeCell ref="L14:L15"/>
    <mergeCell ref="M14:M15"/>
    <mergeCell ref="N14:N15"/>
    <mergeCell ref="O14:O15"/>
    <mergeCell ref="P14:P15"/>
    <mergeCell ref="M17:M18"/>
    <mergeCell ref="N17:N18"/>
    <mergeCell ref="O17:O18"/>
    <mergeCell ref="P17:P18"/>
    <mergeCell ref="Q17:Q18"/>
    <mergeCell ref="A19:A20"/>
    <mergeCell ref="B19:B20"/>
    <mergeCell ref="C19:C20"/>
    <mergeCell ref="F19:F20"/>
    <mergeCell ref="H19:H20"/>
    <mergeCell ref="A17:A18"/>
    <mergeCell ref="B17:B18"/>
    <mergeCell ref="C17:C18"/>
    <mergeCell ref="F17:F18"/>
    <mergeCell ref="H17:H18"/>
    <mergeCell ref="I17:I18"/>
    <mergeCell ref="J17:J18"/>
    <mergeCell ref="K17:K18"/>
    <mergeCell ref="L17:L18"/>
    <mergeCell ref="Q21:Q22"/>
    <mergeCell ref="O19:O20"/>
    <mergeCell ref="P19:P20"/>
    <mergeCell ref="Q19:Q20"/>
    <mergeCell ref="A21:A22"/>
    <mergeCell ref="B21:B22"/>
    <mergeCell ref="C21:G21"/>
    <mergeCell ref="H21:H22"/>
    <mergeCell ref="I21:I22"/>
    <mergeCell ref="J21:J22"/>
    <mergeCell ref="K21:K22"/>
    <mergeCell ref="I19:I20"/>
    <mergeCell ref="J19:J20"/>
    <mergeCell ref="K19:K20"/>
    <mergeCell ref="L19:L20"/>
    <mergeCell ref="M19:M20"/>
    <mergeCell ref="N19:N20"/>
    <mergeCell ref="C22:D22"/>
    <mergeCell ref="F23:F24"/>
    <mergeCell ref="H23:H24"/>
    <mergeCell ref="L21:L22"/>
    <mergeCell ref="M21:M22"/>
    <mergeCell ref="N21:N22"/>
    <mergeCell ref="O23:O24"/>
    <mergeCell ref="O21:O22"/>
    <mergeCell ref="P21:P22"/>
    <mergeCell ref="P23:P24"/>
    <mergeCell ref="Q23:Q24"/>
    <mergeCell ref="A25:A26"/>
    <mergeCell ref="B25:B26"/>
    <mergeCell ref="C25:C26"/>
    <mergeCell ref="F25:F26"/>
    <mergeCell ref="H25:H26"/>
    <mergeCell ref="I25:I26"/>
    <mergeCell ref="J25:J26"/>
    <mergeCell ref="I23:I24"/>
    <mergeCell ref="J23:J24"/>
    <mergeCell ref="K23:K24"/>
    <mergeCell ref="L23:L24"/>
    <mergeCell ref="M23:M24"/>
    <mergeCell ref="N23:N24"/>
    <mergeCell ref="Q25:Q26"/>
    <mergeCell ref="K25:K26"/>
    <mergeCell ref="L25:L26"/>
    <mergeCell ref="M25:M26"/>
    <mergeCell ref="N25:N26"/>
    <mergeCell ref="O25:O26"/>
    <mergeCell ref="P25:P26"/>
    <mergeCell ref="A23:A24"/>
    <mergeCell ref="B23:B24"/>
    <mergeCell ref="C23:C24"/>
    <mergeCell ref="M28:M29"/>
    <mergeCell ref="N28:N29"/>
    <mergeCell ref="O28:O29"/>
    <mergeCell ref="P28:P29"/>
    <mergeCell ref="Q28:Q29"/>
    <mergeCell ref="A30:A31"/>
    <mergeCell ref="B30:B31"/>
    <mergeCell ref="C30:C31"/>
    <mergeCell ref="F30:F31"/>
    <mergeCell ref="H30:H31"/>
    <mergeCell ref="A28:A29"/>
    <mergeCell ref="B28:B29"/>
    <mergeCell ref="C28:C29"/>
    <mergeCell ref="F28:F29"/>
    <mergeCell ref="H28:H29"/>
    <mergeCell ref="I28:I29"/>
    <mergeCell ref="J28:J29"/>
    <mergeCell ref="K28:K29"/>
    <mergeCell ref="L28:L29"/>
    <mergeCell ref="Q32:Q33"/>
    <mergeCell ref="O30:O31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I30:I31"/>
    <mergeCell ref="J30:J31"/>
    <mergeCell ref="K30:K31"/>
    <mergeCell ref="L30:L31"/>
    <mergeCell ref="M30:M31"/>
    <mergeCell ref="N30:N31"/>
    <mergeCell ref="C33:D33"/>
    <mergeCell ref="F34:F35"/>
    <mergeCell ref="H34:H35"/>
    <mergeCell ref="L32:L33"/>
    <mergeCell ref="M32:M33"/>
    <mergeCell ref="N32:N33"/>
    <mergeCell ref="O34:O35"/>
    <mergeCell ref="O32:O33"/>
    <mergeCell ref="P32:P33"/>
    <mergeCell ref="P34:P35"/>
    <mergeCell ref="Q34:Q35"/>
    <mergeCell ref="A36:A37"/>
    <mergeCell ref="B36:B37"/>
    <mergeCell ref="C36:C37"/>
    <mergeCell ref="F36:F37"/>
    <mergeCell ref="H36:H37"/>
    <mergeCell ref="I36:I37"/>
    <mergeCell ref="J36:J37"/>
    <mergeCell ref="I34:I35"/>
    <mergeCell ref="J34:J35"/>
    <mergeCell ref="K34:K35"/>
    <mergeCell ref="L34:L35"/>
    <mergeCell ref="M34:M35"/>
    <mergeCell ref="N34:N35"/>
    <mergeCell ref="Q36:Q37"/>
    <mergeCell ref="K36:K37"/>
    <mergeCell ref="L36:L37"/>
    <mergeCell ref="M36:M37"/>
    <mergeCell ref="N36:N37"/>
    <mergeCell ref="O36:O37"/>
    <mergeCell ref="P36:P37"/>
    <mergeCell ref="A34:A35"/>
    <mergeCell ref="B34:B35"/>
    <mergeCell ref="C34:C35"/>
    <mergeCell ref="M39:M40"/>
    <mergeCell ref="N39:N40"/>
    <mergeCell ref="O39:O40"/>
    <mergeCell ref="P39:P40"/>
    <mergeCell ref="Q39:Q40"/>
    <mergeCell ref="A41:A42"/>
    <mergeCell ref="B41:B42"/>
    <mergeCell ref="C41:C42"/>
    <mergeCell ref="F41:F42"/>
    <mergeCell ref="H41:H42"/>
    <mergeCell ref="A39:A40"/>
    <mergeCell ref="B39:B40"/>
    <mergeCell ref="C39:C40"/>
    <mergeCell ref="F39:F40"/>
    <mergeCell ref="H39:H40"/>
    <mergeCell ref="I39:I40"/>
    <mergeCell ref="J39:J40"/>
    <mergeCell ref="K39:K40"/>
    <mergeCell ref="L39:L40"/>
    <mergeCell ref="O43:O44"/>
    <mergeCell ref="P43:P44"/>
    <mergeCell ref="Q43:Q44"/>
    <mergeCell ref="O41:O42"/>
    <mergeCell ref="P41:P42"/>
    <mergeCell ref="Q41:Q42"/>
    <mergeCell ref="A43:A44"/>
    <mergeCell ref="B43:B44"/>
    <mergeCell ref="C43:G43"/>
    <mergeCell ref="H43:H44"/>
    <mergeCell ref="I43:I44"/>
    <mergeCell ref="J43:J44"/>
    <mergeCell ref="K43:K44"/>
    <mergeCell ref="I41:I42"/>
    <mergeCell ref="J41:J42"/>
    <mergeCell ref="K41:K42"/>
    <mergeCell ref="L41:L42"/>
    <mergeCell ref="M41:M42"/>
    <mergeCell ref="N41:N42"/>
    <mergeCell ref="C44:D44"/>
    <mergeCell ref="A45:A46"/>
    <mergeCell ref="B45:B46"/>
    <mergeCell ref="C45:C46"/>
    <mergeCell ref="F45:F46"/>
    <mergeCell ref="H45:H46"/>
    <mergeCell ref="L43:L44"/>
    <mergeCell ref="M43:M44"/>
    <mergeCell ref="N43:N44"/>
    <mergeCell ref="A47:A48"/>
    <mergeCell ref="B47:B48"/>
    <mergeCell ref="C47:C48"/>
    <mergeCell ref="F47:F48"/>
    <mergeCell ref="H47:H48"/>
    <mergeCell ref="I47:I48"/>
    <mergeCell ref="J47:J48"/>
    <mergeCell ref="I45:I46"/>
    <mergeCell ref="J45:J46"/>
    <mergeCell ref="Q47:Q48"/>
    <mergeCell ref="K47:K48"/>
    <mergeCell ref="L47:L48"/>
    <mergeCell ref="M47:M48"/>
    <mergeCell ref="N47:N48"/>
    <mergeCell ref="O47:O48"/>
    <mergeCell ref="P47:P48"/>
    <mergeCell ref="O45:O46"/>
    <mergeCell ref="P45:P46"/>
    <mergeCell ref="Q45:Q46"/>
    <mergeCell ref="K45:K46"/>
    <mergeCell ref="L45:L46"/>
    <mergeCell ref="M45:M46"/>
    <mergeCell ref="N45:N46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2"/>
  <sheetViews>
    <sheetView zoomScale="25" zoomScaleNormal="25" zoomScaleSheetLayoutView="25" workbookViewId="0">
      <selection activeCell="C23" sqref="C23:G23"/>
    </sheetView>
  </sheetViews>
  <sheetFormatPr defaultColWidth="9" defaultRowHeight="32.25"/>
  <cols>
    <col min="1" max="1" width="8.5" style="18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8.75" style="20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18" style="3" customWidth="1"/>
    <col min="20" max="16384" width="9" style="3"/>
  </cols>
  <sheetData>
    <row r="1" spans="1:26" s="11" customFormat="1" ht="143.44999999999999" customHeight="1" thickBot="1">
      <c r="A1" s="128" t="s">
        <v>243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24" t="s">
        <v>14</v>
      </c>
      <c r="N1" s="124" t="s">
        <v>15</v>
      </c>
      <c r="O1" s="124" t="s">
        <v>16</v>
      </c>
      <c r="P1" s="124" t="s">
        <v>17</v>
      </c>
      <c r="Q1" s="126" t="s">
        <v>7</v>
      </c>
    </row>
    <row r="2" spans="1:26" s="12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29</v>
      </c>
      <c r="H2" s="7" t="s">
        <v>10</v>
      </c>
      <c r="I2" s="10" t="s">
        <v>23</v>
      </c>
      <c r="J2" s="130"/>
      <c r="K2" s="130"/>
      <c r="L2" s="130"/>
      <c r="M2" s="125"/>
      <c r="N2" s="125"/>
      <c r="O2" s="125"/>
      <c r="P2" s="125"/>
      <c r="Q2" s="127"/>
    </row>
    <row r="3" spans="1:26" s="13" customFormat="1" ht="72" customHeight="1" thickTop="1">
      <c r="A3" s="115">
        <v>1</v>
      </c>
      <c r="B3" s="100" t="s">
        <v>2</v>
      </c>
      <c r="C3" s="133" t="s">
        <v>6</v>
      </c>
      <c r="D3" s="57" t="s">
        <v>35</v>
      </c>
      <c r="E3" s="57" t="s">
        <v>151</v>
      </c>
      <c r="F3" s="135" t="s">
        <v>255</v>
      </c>
      <c r="G3" s="244" t="s">
        <v>264</v>
      </c>
      <c r="H3" s="137"/>
      <c r="I3" s="107"/>
      <c r="J3" s="109">
        <v>3.3</v>
      </c>
      <c r="K3" s="111">
        <v>0</v>
      </c>
      <c r="L3" s="111">
        <v>2</v>
      </c>
      <c r="M3" s="111">
        <v>2.5</v>
      </c>
      <c r="N3" s="111">
        <v>1</v>
      </c>
      <c r="O3" s="111">
        <v>0</v>
      </c>
      <c r="P3" s="111">
        <v>0</v>
      </c>
      <c r="Q3" s="96">
        <f t="shared" ref="Q3" si="0">J3*70+K3*75+L3*75+N3*25+O3*60+P3*120+M3*45</f>
        <v>518.5</v>
      </c>
    </row>
    <row r="4" spans="1:26" s="14" customFormat="1" ht="87" customHeight="1">
      <c r="A4" s="131"/>
      <c r="B4" s="132"/>
      <c r="C4" s="134"/>
      <c r="D4" s="65" t="s">
        <v>215</v>
      </c>
      <c r="E4" s="65" t="s">
        <v>214</v>
      </c>
      <c r="F4" s="136"/>
      <c r="G4" s="65" t="s">
        <v>145</v>
      </c>
      <c r="H4" s="138"/>
      <c r="I4" s="139"/>
      <c r="J4" s="140"/>
      <c r="K4" s="142"/>
      <c r="L4" s="142"/>
      <c r="M4" s="142"/>
      <c r="N4" s="142"/>
      <c r="O4" s="142"/>
      <c r="P4" s="142"/>
      <c r="Q4" s="141"/>
    </row>
    <row r="5" spans="1:26" s="13" customFormat="1" ht="72" customHeight="1">
      <c r="A5" s="115">
        <v>2</v>
      </c>
      <c r="B5" s="100" t="s">
        <v>139</v>
      </c>
      <c r="C5" s="102" t="s">
        <v>140</v>
      </c>
      <c r="D5" s="103"/>
      <c r="E5" s="103"/>
      <c r="F5" s="103"/>
      <c r="G5" s="104"/>
      <c r="H5" s="105" t="s">
        <v>143</v>
      </c>
      <c r="I5" s="107"/>
      <c r="J5" s="109">
        <v>2.2999999999999998</v>
      </c>
      <c r="K5" s="111">
        <v>1</v>
      </c>
      <c r="L5" s="111">
        <v>0</v>
      </c>
      <c r="M5" s="111">
        <v>1.23</v>
      </c>
      <c r="N5" s="111">
        <v>0</v>
      </c>
      <c r="O5" s="111">
        <v>1.9</v>
      </c>
      <c r="P5" s="111">
        <v>0</v>
      </c>
      <c r="Q5" s="96">
        <f t="shared" ref="Q5" si="1">J5*70+K5*75+L5*75+N5*25+O5*60+P5*120+M5*45</f>
        <v>405.35</v>
      </c>
    </row>
    <row r="6" spans="1:26" s="14" customFormat="1" ht="72" customHeight="1" thickBot="1">
      <c r="A6" s="116"/>
      <c r="B6" s="101"/>
      <c r="C6" s="98" t="s">
        <v>141</v>
      </c>
      <c r="D6" s="99"/>
      <c r="E6" s="76" t="s">
        <v>242</v>
      </c>
      <c r="F6" s="77"/>
      <c r="G6" s="78" t="s">
        <v>142</v>
      </c>
      <c r="H6" s="106"/>
      <c r="I6" s="108"/>
      <c r="J6" s="110"/>
      <c r="K6" s="112"/>
      <c r="L6" s="112"/>
      <c r="M6" s="112"/>
      <c r="N6" s="112"/>
      <c r="O6" s="112"/>
      <c r="P6" s="112"/>
      <c r="Q6" s="97"/>
    </row>
    <row r="7" spans="1:26" s="17" customFormat="1" ht="20.100000000000001" customHeight="1" thickBot="1">
      <c r="A7" s="95"/>
      <c r="B7" s="95"/>
      <c r="C7" s="50"/>
      <c r="D7" s="51"/>
      <c r="E7" s="51"/>
      <c r="F7" s="52"/>
      <c r="G7" s="51"/>
      <c r="H7" s="24"/>
      <c r="I7" s="95"/>
      <c r="J7" s="93"/>
      <c r="K7" s="93"/>
      <c r="L7" s="93"/>
      <c r="M7" s="93"/>
      <c r="N7" s="93"/>
      <c r="O7" s="93"/>
      <c r="P7" s="93"/>
      <c r="Q7" s="94"/>
    </row>
    <row r="8" spans="1:26" s="13" customFormat="1" ht="72" customHeight="1">
      <c r="A8" s="145">
        <v>4</v>
      </c>
      <c r="B8" s="146" t="s">
        <v>3</v>
      </c>
      <c r="C8" s="219" t="s">
        <v>244</v>
      </c>
      <c r="D8" s="220"/>
      <c r="E8" s="220"/>
      <c r="F8" s="220"/>
      <c r="G8" s="221"/>
      <c r="H8" s="150"/>
      <c r="I8" s="152"/>
      <c r="J8" s="117"/>
      <c r="K8" s="117"/>
      <c r="L8" s="117"/>
      <c r="M8" s="117"/>
      <c r="N8" s="117"/>
      <c r="O8" s="117"/>
      <c r="P8" s="117"/>
      <c r="Q8" s="118"/>
    </row>
    <row r="9" spans="1:26" s="14" customFormat="1" ht="72" customHeight="1">
      <c r="A9" s="119"/>
      <c r="B9" s="120"/>
      <c r="C9" s="222"/>
      <c r="D9" s="223"/>
      <c r="E9" s="223"/>
      <c r="F9" s="223"/>
      <c r="G9" s="224"/>
      <c r="H9" s="151"/>
      <c r="I9" s="153"/>
      <c r="J9" s="111"/>
      <c r="K9" s="111"/>
      <c r="L9" s="111"/>
      <c r="M9" s="111"/>
      <c r="N9" s="111"/>
      <c r="O9" s="111"/>
      <c r="P9" s="111"/>
      <c r="Q9" s="96"/>
    </row>
    <row r="10" spans="1:26" s="12" customFormat="1" ht="72" customHeight="1">
      <c r="A10" s="119">
        <v>5</v>
      </c>
      <c r="B10" s="120" t="s">
        <v>8</v>
      </c>
      <c r="C10" s="121" t="s">
        <v>6</v>
      </c>
      <c r="D10" s="56" t="s">
        <v>107</v>
      </c>
      <c r="E10" s="57" t="s">
        <v>155</v>
      </c>
      <c r="F10" s="122" t="s">
        <v>220</v>
      </c>
      <c r="G10" s="57" t="s">
        <v>63</v>
      </c>
      <c r="H10" s="143"/>
      <c r="I10" s="166"/>
      <c r="J10" s="167">
        <v>3.5</v>
      </c>
      <c r="K10" s="163">
        <v>1.5</v>
      </c>
      <c r="L10" s="163">
        <v>0</v>
      </c>
      <c r="M10" s="163">
        <v>2.5</v>
      </c>
      <c r="N10" s="163">
        <v>1.5</v>
      </c>
      <c r="O10" s="163">
        <v>0</v>
      </c>
      <c r="P10" s="163">
        <v>0</v>
      </c>
      <c r="Q10" s="96">
        <f t="shared" ref="Q10" si="2">J10*70+K10*75+L10*75+N10*25+O10*60+P10*120+M10*45</f>
        <v>507.5</v>
      </c>
      <c r="S10" s="164"/>
      <c r="T10" s="154"/>
      <c r="U10" s="154"/>
      <c r="V10" s="154"/>
      <c r="W10" s="154"/>
      <c r="X10" s="154"/>
      <c r="Y10" s="154"/>
      <c r="Z10" s="155"/>
    </row>
    <row r="11" spans="1:26" s="15" customFormat="1" ht="72" customHeight="1">
      <c r="A11" s="119"/>
      <c r="B11" s="120"/>
      <c r="C11" s="121"/>
      <c r="D11" s="58" t="s">
        <v>108</v>
      </c>
      <c r="E11" s="58" t="s">
        <v>152</v>
      </c>
      <c r="F11" s="123"/>
      <c r="G11" s="58" t="s">
        <v>64</v>
      </c>
      <c r="H11" s="144"/>
      <c r="I11" s="153"/>
      <c r="J11" s="156"/>
      <c r="K11" s="163"/>
      <c r="L11" s="163"/>
      <c r="M11" s="163"/>
      <c r="N11" s="163"/>
      <c r="O11" s="163"/>
      <c r="P11" s="163"/>
      <c r="Q11" s="96"/>
      <c r="S11" s="165"/>
      <c r="T11" s="154"/>
      <c r="U11" s="154"/>
      <c r="V11" s="154"/>
      <c r="W11" s="154"/>
      <c r="X11" s="154"/>
      <c r="Y11" s="154"/>
      <c r="Z11" s="155"/>
    </row>
    <row r="12" spans="1:26" s="13" customFormat="1" ht="72" customHeight="1">
      <c r="A12" s="115">
        <v>6</v>
      </c>
      <c r="B12" s="100" t="s">
        <v>9</v>
      </c>
      <c r="C12" s="158" t="s">
        <v>224</v>
      </c>
      <c r="D12" s="159"/>
      <c r="E12" s="159"/>
      <c r="F12" s="159"/>
      <c r="G12" s="160"/>
      <c r="H12" s="161"/>
      <c r="I12" s="107"/>
      <c r="J12" s="109">
        <v>2.7</v>
      </c>
      <c r="K12" s="111">
        <v>2.2999999999999998</v>
      </c>
      <c r="L12" s="111">
        <v>0</v>
      </c>
      <c r="M12" s="111">
        <v>2.5</v>
      </c>
      <c r="N12" s="111">
        <v>1.2</v>
      </c>
      <c r="O12" s="111">
        <v>0</v>
      </c>
      <c r="P12" s="111">
        <v>0</v>
      </c>
      <c r="Q12" s="96">
        <f t="shared" ref="Q12" si="3">J12*70+K12*75+L12*75+N12*25+O12*60+P12*120+M12*45</f>
        <v>504</v>
      </c>
    </row>
    <row r="13" spans="1:26" s="14" customFormat="1" ht="72" customHeight="1">
      <c r="A13" s="156"/>
      <c r="B13" s="157"/>
      <c r="C13" s="169" t="s">
        <v>38</v>
      </c>
      <c r="D13" s="170"/>
      <c r="E13" s="92" t="s">
        <v>131</v>
      </c>
      <c r="F13" s="60" t="s">
        <v>132</v>
      </c>
      <c r="G13" s="61" t="s">
        <v>39</v>
      </c>
      <c r="H13" s="162"/>
      <c r="I13" s="153"/>
      <c r="J13" s="171"/>
      <c r="K13" s="168"/>
      <c r="L13" s="168"/>
      <c r="M13" s="168"/>
      <c r="N13" s="168"/>
      <c r="O13" s="168"/>
      <c r="P13" s="168"/>
      <c r="Q13" s="96"/>
    </row>
    <row r="14" spans="1:26" s="13" customFormat="1" ht="72" customHeight="1">
      <c r="A14" s="115">
        <v>7</v>
      </c>
      <c r="B14" s="100" t="s">
        <v>1</v>
      </c>
      <c r="C14" s="133" t="s">
        <v>127</v>
      </c>
      <c r="D14" s="56" t="s">
        <v>135</v>
      </c>
      <c r="E14" s="57" t="s">
        <v>98</v>
      </c>
      <c r="F14" s="122" t="s">
        <v>5</v>
      </c>
      <c r="G14" s="57" t="s">
        <v>148</v>
      </c>
      <c r="H14" s="161" t="s">
        <v>31</v>
      </c>
      <c r="I14" s="107"/>
      <c r="J14" s="109">
        <v>3</v>
      </c>
      <c r="K14" s="111">
        <v>1.6</v>
      </c>
      <c r="L14" s="111">
        <v>1.1000000000000001</v>
      </c>
      <c r="M14" s="111">
        <v>2.5</v>
      </c>
      <c r="N14" s="111">
        <v>1.3</v>
      </c>
      <c r="O14" s="111">
        <v>1</v>
      </c>
      <c r="P14" s="111">
        <v>0</v>
      </c>
      <c r="Q14" s="96">
        <f t="shared" ref="Q14" si="4">J14*70+K14*75+L14*75+N14*25+O14*60+P14*120+M14*45</f>
        <v>617.5</v>
      </c>
    </row>
    <row r="15" spans="1:26" s="14" customFormat="1" ht="120" customHeight="1">
      <c r="A15" s="156"/>
      <c r="B15" s="157"/>
      <c r="C15" s="134"/>
      <c r="D15" s="58" t="s">
        <v>136</v>
      </c>
      <c r="E15" s="58" t="s">
        <v>37</v>
      </c>
      <c r="F15" s="123"/>
      <c r="G15" s="58" t="s">
        <v>149</v>
      </c>
      <c r="H15" s="162"/>
      <c r="I15" s="153"/>
      <c r="J15" s="171"/>
      <c r="K15" s="168"/>
      <c r="L15" s="168"/>
      <c r="M15" s="168"/>
      <c r="N15" s="168"/>
      <c r="O15" s="168"/>
      <c r="P15" s="168"/>
      <c r="Q15" s="96"/>
    </row>
    <row r="16" spans="1:26" s="13" customFormat="1" ht="72" customHeight="1">
      <c r="A16" s="115">
        <v>8</v>
      </c>
      <c r="B16" s="100" t="s">
        <v>2</v>
      </c>
      <c r="C16" s="133" t="s">
        <v>6</v>
      </c>
      <c r="D16" s="57" t="s">
        <v>84</v>
      </c>
      <c r="E16" s="57" t="s">
        <v>46</v>
      </c>
      <c r="F16" s="113" t="s">
        <v>28</v>
      </c>
      <c r="G16" s="57" t="s">
        <v>154</v>
      </c>
      <c r="H16" s="176"/>
      <c r="I16" s="107"/>
      <c r="J16" s="109">
        <v>3.8</v>
      </c>
      <c r="K16" s="111">
        <v>1.1000000000000001</v>
      </c>
      <c r="L16" s="111">
        <v>0.7</v>
      </c>
      <c r="M16" s="111">
        <v>2.5</v>
      </c>
      <c r="N16" s="111">
        <v>0.7</v>
      </c>
      <c r="O16" s="111">
        <v>0</v>
      </c>
      <c r="P16" s="111">
        <v>0</v>
      </c>
      <c r="Q16" s="96">
        <f t="shared" ref="Q16" si="5">J16*70+K16*75+L16*75+N16*25+O16*60+P16*120+M16*45</f>
        <v>531</v>
      </c>
    </row>
    <row r="17" spans="1:19" s="14" customFormat="1" ht="72" customHeight="1" thickBot="1">
      <c r="A17" s="116"/>
      <c r="B17" s="101"/>
      <c r="C17" s="217"/>
      <c r="D17" s="66" t="s">
        <v>257</v>
      </c>
      <c r="E17" s="66" t="s">
        <v>47</v>
      </c>
      <c r="F17" s="114"/>
      <c r="G17" s="66" t="s">
        <v>150</v>
      </c>
      <c r="H17" s="218"/>
      <c r="I17" s="108"/>
      <c r="J17" s="110"/>
      <c r="K17" s="112"/>
      <c r="L17" s="112"/>
      <c r="M17" s="112"/>
      <c r="N17" s="112"/>
      <c r="O17" s="112"/>
      <c r="P17" s="112"/>
      <c r="Q17" s="97"/>
    </row>
    <row r="18" spans="1:19" s="17" customFormat="1" ht="20.100000000000001" customHeight="1" thickBot="1">
      <c r="A18" s="95"/>
      <c r="B18" s="95"/>
      <c r="C18" s="50"/>
      <c r="D18" s="51"/>
      <c r="E18" s="51"/>
      <c r="F18" s="52"/>
      <c r="G18" s="51"/>
      <c r="H18" s="24"/>
      <c r="I18" s="95"/>
      <c r="J18" s="93"/>
      <c r="K18" s="93"/>
      <c r="L18" s="93"/>
      <c r="M18" s="93"/>
      <c r="N18" s="93"/>
      <c r="O18" s="93"/>
      <c r="P18" s="93"/>
      <c r="Q18" s="94"/>
    </row>
    <row r="19" spans="1:19" s="13" customFormat="1" ht="72" customHeight="1">
      <c r="A19" s="173">
        <v>11</v>
      </c>
      <c r="B19" s="174" t="s">
        <v>3</v>
      </c>
      <c r="C19" s="147" t="s">
        <v>85</v>
      </c>
      <c r="D19" s="70" t="s">
        <v>110</v>
      </c>
      <c r="E19" s="70" t="s">
        <v>57</v>
      </c>
      <c r="F19" s="175" t="s">
        <v>28</v>
      </c>
      <c r="G19" s="70" t="s">
        <v>113</v>
      </c>
      <c r="H19" s="150"/>
      <c r="I19" s="152"/>
      <c r="J19" s="172">
        <v>3</v>
      </c>
      <c r="K19" s="117">
        <v>1.8</v>
      </c>
      <c r="L19" s="117">
        <v>0.7</v>
      </c>
      <c r="M19" s="117">
        <v>2.5</v>
      </c>
      <c r="N19" s="117">
        <v>1.1000000000000001</v>
      </c>
      <c r="O19" s="117">
        <v>0</v>
      </c>
      <c r="P19" s="117">
        <v>0</v>
      </c>
      <c r="Q19" s="118">
        <f>J19*70+K19*75+L19*75+N19*25+O19*60+P19*120+M19*45</f>
        <v>537.5</v>
      </c>
    </row>
    <row r="20" spans="1:19" s="14" customFormat="1" ht="72" customHeight="1">
      <c r="A20" s="131"/>
      <c r="B20" s="132"/>
      <c r="C20" s="121"/>
      <c r="D20" s="58" t="s">
        <v>137</v>
      </c>
      <c r="E20" s="58" t="s">
        <v>58</v>
      </c>
      <c r="F20" s="123"/>
      <c r="G20" s="58" t="s">
        <v>114</v>
      </c>
      <c r="H20" s="176"/>
      <c r="I20" s="139"/>
      <c r="J20" s="109"/>
      <c r="K20" s="111"/>
      <c r="L20" s="111"/>
      <c r="M20" s="111"/>
      <c r="N20" s="111"/>
      <c r="O20" s="111"/>
      <c r="P20" s="111"/>
      <c r="Q20" s="96"/>
    </row>
    <row r="21" spans="1:19" s="12" customFormat="1" ht="72" customHeight="1">
      <c r="A21" s="119">
        <v>12</v>
      </c>
      <c r="B21" s="120" t="s">
        <v>8</v>
      </c>
      <c r="C21" s="179" t="s">
        <v>6</v>
      </c>
      <c r="D21" s="56" t="s">
        <v>65</v>
      </c>
      <c r="E21" s="62" t="s">
        <v>99</v>
      </c>
      <c r="F21" s="182" t="s">
        <v>220</v>
      </c>
      <c r="G21" s="62" t="s">
        <v>153</v>
      </c>
      <c r="H21" s="143"/>
      <c r="I21" s="166" t="s">
        <v>23</v>
      </c>
      <c r="J21" s="183">
        <v>3</v>
      </c>
      <c r="K21" s="163">
        <v>1.7</v>
      </c>
      <c r="L21" s="163">
        <v>0.3</v>
      </c>
      <c r="M21" s="163">
        <v>2.5</v>
      </c>
      <c r="N21" s="163">
        <v>1.3</v>
      </c>
      <c r="O21" s="163">
        <v>0</v>
      </c>
      <c r="P21" s="163">
        <v>1</v>
      </c>
      <c r="Q21" s="96">
        <f t="shared" ref="Q21" si="6">J21*70+K21*75+L21*75+N21*25+O21*60+P21*120+M21*45</f>
        <v>625</v>
      </c>
    </row>
    <row r="22" spans="1:19" s="15" customFormat="1" ht="72" customHeight="1">
      <c r="A22" s="119"/>
      <c r="B22" s="120"/>
      <c r="C22" s="121"/>
      <c r="D22" s="58" t="s">
        <v>66</v>
      </c>
      <c r="E22" s="58" t="s">
        <v>49</v>
      </c>
      <c r="F22" s="123"/>
      <c r="G22" s="58" t="s">
        <v>59</v>
      </c>
      <c r="H22" s="144"/>
      <c r="I22" s="153"/>
      <c r="J22" s="183"/>
      <c r="K22" s="163"/>
      <c r="L22" s="163"/>
      <c r="M22" s="163"/>
      <c r="N22" s="163"/>
      <c r="O22" s="163"/>
      <c r="P22" s="163"/>
      <c r="Q22" s="96"/>
    </row>
    <row r="23" spans="1:19" s="13" customFormat="1" ht="72" customHeight="1">
      <c r="A23" s="115">
        <v>13</v>
      </c>
      <c r="B23" s="100" t="s">
        <v>9</v>
      </c>
      <c r="C23" s="158" t="s">
        <v>124</v>
      </c>
      <c r="D23" s="159"/>
      <c r="E23" s="159"/>
      <c r="F23" s="159"/>
      <c r="G23" s="160"/>
      <c r="H23" s="161"/>
      <c r="I23" s="180" t="s">
        <v>30</v>
      </c>
      <c r="J23" s="109">
        <v>2.7</v>
      </c>
      <c r="K23" s="111">
        <v>1.7</v>
      </c>
      <c r="L23" s="111">
        <v>0.7</v>
      </c>
      <c r="M23" s="111">
        <v>3</v>
      </c>
      <c r="N23" s="111">
        <v>1.1000000000000001</v>
      </c>
      <c r="O23" s="111">
        <v>0</v>
      </c>
      <c r="P23" s="111">
        <v>0</v>
      </c>
      <c r="Q23" s="96">
        <f t="shared" ref="Q23" si="7">J23*70+K23*75+L23*75+N23*25+O23*60+P23*120+M23*45</f>
        <v>531.5</v>
      </c>
    </row>
    <row r="24" spans="1:19" s="14" customFormat="1" ht="72" customHeight="1">
      <c r="A24" s="156"/>
      <c r="B24" s="157"/>
      <c r="C24" s="169" t="s">
        <v>229</v>
      </c>
      <c r="D24" s="170"/>
      <c r="E24" s="92" t="s">
        <v>144</v>
      </c>
      <c r="F24" s="63" t="s">
        <v>48</v>
      </c>
      <c r="G24" s="64"/>
      <c r="H24" s="162"/>
      <c r="I24" s="181"/>
      <c r="J24" s="171"/>
      <c r="K24" s="168"/>
      <c r="L24" s="168"/>
      <c r="M24" s="168"/>
      <c r="N24" s="168"/>
      <c r="O24" s="168"/>
      <c r="P24" s="168"/>
      <c r="Q24" s="96"/>
    </row>
    <row r="25" spans="1:19" s="13" customFormat="1" ht="72" customHeight="1">
      <c r="A25" s="115">
        <v>14</v>
      </c>
      <c r="B25" s="100" t="s">
        <v>1</v>
      </c>
      <c r="C25" s="133" t="s">
        <v>128</v>
      </c>
      <c r="D25" s="56" t="s">
        <v>97</v>
      </c>
      <c r="E25" s="57" t="s">
        <v>125</v>
      </c>
      <c r="F25" s="113" t="s">
        <v>5</v>
      </c>
      <c r="G25" s="57" t="s">
        <v>118</v>
      </c>
      <c r="H25" s="161" t="s">
        <v>31</v>
      </c>
      <c r="I25" s="107"/>
      <c r="J25" s="109">
        <v>3.4</v>
      </c>
      <c r="K25" s="111">
        <v>1.8</v>
      </c>
      <c r="L25" s="111">
        <v>0</v>
      </c>
      <c r="M25" s="111">
        <v>2.5</v>
      </c>
      <c r="N25" s="111">
        <v>1.1000000000000001</v>
      </c>
      <c r="O25" s="111">
        <v>1</v>
      </c>
      <c r="P25" s="111">
        <v>0</v>
      </c>
      <c r="Q25" s="96">
        <f t="shared" ref="Q25" si="8">J25*70+K25*75+L25*75+N25*25+O25*60+P25*120+M25*45</f>
        <v>573</v>
      </c>
    </row>
    <row r="26" spans="1:19" s="14" customFormat="1" ht="111" customHeight="1">
      <c r="A26" s="131"/>
      <c r="B26" s="132"/>
      <c r="C26" s="134"/>
      <c r="D26" s="58" t="s">
        <v>36</v>
      </c>
      <c r="E26" s="65" t="s">
        <v>126</v>
      </c>
      <c r="F26" s="177"/>
      <c r="G26" s="58" t="s">
        <v>119</v>
      </c>
      <c r="H26" s="162"/>
      <c r="I26" s="139"/>
      <c r="J26" s="140"/>
      <c r="K26" s="142"/>
      <c r="L26" s="142"/>
      <c r="M26" s="142"/>
      <c r="N26" s="142"/>
      <c r="O26" s="142"/>
      <c r="P26" s="142"/>
      <c r="Q26" s="96"/>
      <c r="S26" s="43"/>
    </row>
    <row r="27" spans="1:19" s="13" customFormat="1" ht="72" customHeight="1">
      <c r="A27" s="115">
        <v>15</v>
      </c>
      <c r="B27" s="100" t="s">
        <v>2</v>
      </c>
      <c r="C27" s="121" t="s">
        <v>6</v>
      </c>
      <c r="D27" s="57" t="s">
        <v>91</v>
      </c>
      <c r="E27" s="57" t="s">
        <v>94</v>
      </c>
      <c r="F27" s="113" t="s">
        <v>5</v>
      </c>
      <c r="G27" s="57" t="s">
        <v>82</v>
      </c>
      <c r="H27" s="137"/>
      <c r="I27" s="107"/>
      <c r="J27" s="109">
        <v>3.5</v>
      </c>
      <c r="K27" s="111">
        <v>0</v>
      </c>
      <c r="L27" s="111">
        <v>1.6</v>
      </c>
      <c r="M27" s="111">
        <v>2.5</v>
      </c>
      <c r="N27" s="111">
        <v>0.7</v>
      </c>
      <c r="O27" s="111">
        <v>0</v>
      </c>
      <c r="P27" s="111">
        <v>0</v>
      </c>
      <c r="Q27" s="96">
        <f t="shared" ref="Q27" si="9">J27*70+K27*75+L27*75+N27*25+O27*60+P27*120+M27*45</f>
        <v>495</v>
      </c>
      <c r="S27" s="43"/>
    </row>
    <row r="28" spans="1:19" s="14" customFormat="1" ht="72" customHeight="1" thickBot="1">
      <c r="A28" s="116"/>
      <c r="B28" s="101"/>
      <c r="C28" s="184"/>
      <c r="D28" s="66" t="s">
        <v>92</v>
      </c>
      <c r="E28" s="66" t="s">
        <v>95</v>
      </c>
      <c r="F28" s="114"/>
      <c r="G28" s="66" t="s">
        <v>83</v>
      </c>
      <c r="H28" s="185"/>
      <c r="I28" s="108"/>
      <c r="J28" s="110"/>
      <c r="K28" s="112"/>
      <c r="L28" s="112"/>
      <c r="M28" s="112"/>
      <c r="N28" s="112"/>
      <c r="O28" s="112"/>
      <c r="P28" s="112"/>
      <c r="Q28" s="97"/>
      <c r="S28" s="43"/>
    </row>
    <row r="29" spans="1:19" s="14" customFormat="1" ht="27.75" customHeight="1" thickBot="1">
      <c r="A29" s="28"/>
      <c r="B29" s="28"/>
      <c r="C29" s="67"/>
      <c r="D29" s="86"/>
      <c r="E29" s="86"/>
      <c r="F29" s="87"/>
      <c r="G29" s="86"/>
      <c r="H29" s="29"/>
      <c r="I29" s="28"/>
      <c r="S29" s="43"/>
    </row>
    <row r="30" spans="1:19" s="12" customFormat="1" ht="64.5" customHeight="1">
      <c r="A30" s="173">
        <v>18</v>
      </c>
      <c r="B30" s="174" t="s">
        <v>3</v>
      </c>
      <c r="C30" s="186" t="s">
        <v>24</v>
      </c>
      <c r="D30" s="70" t="s">
        <v>116</v>
      </c>
      <c r="E30" s="57" t="s">
        <v>109</v>
      </c>
      <c r="F30" s="122" t="s">
        <v>220</v>
      </c>
      <c r="G30" s="88" t="s">
        <v>61</v>
      </c>
      <c r="H30" s="188"/>
      <c r="I30" s="190"/>
      <c r="J30" s="192">
        <v>2.4</v>
      </c>
      <c r="K30" s="193">
        <v>1.5</v>
      </c>
      <c r="L30" s="193">
        <v>0.3</v>
      </c>
      <c r="M30" s="193">
        <v>2.5</v>
      </c>
      <c r="N30" s="193">
        <v>1.6</v>
      </c>
      <c r="O30" s="193">
        <v>0</v>
      </c>
      <c r="P30" s="193">
        <v>0</v>
      </c>
      <c r="Q30" s="118">
        <f>J30*70+K30*75+L30*75+N30*25+O30*60+P30*120+M30*45</f>
        <v>455.5</v>
      </c>
      <c r="S30" s="44"/>
    </row>
    <row r="31" spans="1:19" s="12" customFormat="1" ht="87.75" customHeight="1">
      <c r="A31" s="131"/>
      <c r="B31" s="132"/>
      <c r="C31" s="187"/>
      <c r="D31" s="58" t="s">
        <v>146</v>
      </c>
      <c r="E31" s="58" t="s">
        <v>60</v>
      </c>
      <c r="F31" s="123"/>
      <c r="G31" s="58" t="s">
        <v>62</v>
      </c>
      <c r="H31" s="189"/>
      <c r="I31" s="191"/>
      <c r="J31" s="171"/>
      <c r="K31" s="168"/>
      <c r="L31" s="168"/>
      <c r="M31" s="168"/>
      <c r="N31" s="168"/>
      <c r="O31" s="168"/>
      <c r="P31" s="168"/>
      <c r="Q31" s="96"/>
      <c r="S31" s="44"/>
    </row>
    <row r="32" spans="1:19" s="13" customFormat="1" ht="72" customHeight="1">
      <c r="A32" s="115">
        <v>19</v>
      </c>
      <c r="B32" s="100" t="s">
        <v>8</v>
      </c>
      <c r="C32" s="134" t="s">
        <v>22</v>
      </c>
      <c r="D32" s="56" t="s">
        <v>67</v>
      </c>
      <c r="E32" s="57" t="s">
        <v>101</v>
      </c>
      <c r="F32" s="113" t="s">
        <v>5</v>
      </c>
      <c r="G32" s="57" t="s">
        <v>52</v>
      </c>
      <c r="H32" s="194"/>
      <c r="I32" s="198" t="s">
        <v>226</v>
      </c>
      <c r="J32" s="140">
        <v>3</v>
      </c>
      <c r="K32" s="142">
        <v>1.4</v>
      </c>
      <c r="L32" s="142">
        <v>1</v>
      </c>
      <c r="M32" s="142">
        <v>2.5</v>
      </c>
      <c r="N32" s="142">
        <v>1.1000000000000001</v>
      </c>
      <c r="O32" s="142">
        <v>0</v>
      </c>
      <c r="P32" s="142">
        <v>1</v>
      </c>
      <c r="Q32" s="196">
        <f t="shared" ref="Q32" si="10">J32*70+K32*75+L32*75+N32*25+O32*60+P32*120+M32*45</f>
        <v>650</v>
      </c>
      <c r="S32" s="43"/>
    </row>
    <row r="33" spans="1:19" s="14" customFormat="1" ht="72" customHeight="1">
      <c r="A33" s="156"/>
      <c r="B33" s="157"/>
      <c r="C33" s="179"/>
      <c r="D33" s="58" t="s">
        <v>68</v>
      </c>
      <c r="E33" s="58" t="s">
        <v>51</v>
      </c>
      <c r="F33" s="123"/>
      <c r="G33" s="58" t="s">
        <v>53</v>
      </c>
      <c r="H33" s="195"/>
      <c r="I33" s="153"/>
      <c r="J33" s="171"/>
      <c r="K33" s="168"/>
      <c r="L33" s="168"/>
      <c r="M33" s="168"/>
      <c r="N33" s="168"/>
      <c r="O33" s="168"/>
      <c r="P33" s="168"/>
      <c r="Q33" s="197"/>
      <c r="S33" s="43"/>
    </row>
    <row r="34" spans="1:19" s="13" customFormat="1" ht="72" customHeight="1">
      <c r="A34" s="115">
        <v>20</v>
      </c>
      <c r="B34" s="100" t="s">
        <v>9</v>
      </c>
      <c r="C34" s="158" t="s">
        <v>212</v>
      </c>
      <c r="D34" s="159"/>
      <c r="E34" s="159"/>
      <c r="F34" s="159"/>
      <c r="G34" s="160"/>
      <c r="H34" s="161"/>
      <c r="I34" s="166"/>
      <c r="J34" s="109">
        <v>3.5</v>
      </c>
      <c r="K34" s="111">
        <v>2.2999999999999998</v>
      </c>
      <c r="L34" s="111">
        <v>0.5</v>
      </c>
      <c r="M34" s="111">
        <v>2.5</v>
      </c>
      <c r="N34" s="111">
        <v>1</v>
      </c>
      <c r="O34" s="111">
        <v>0</v>
      </c>
      <c r="P34" s="111">
        <v>0</v>
      </c>
      <c r="Q34" s="96">
        <f t="shared" ref="Q34" si="11">J34*70+K34*75+L34*75+N34*25+O34*60+P34*120+M34*45</f>
        <v>592.5</v>
      </c>
      <c r="S34" s="43"/>
    </row>
    <row r="35" spans="1:19" s="14" customFormat="1" ht="93" customHeight="1">
      <c r="A35" s="131"/>
      <c r="B35" s="132"/>
      <c r="C35" s="199" t="s">
        <v>93</v>
      </c>
      <c r="D35" s="200"/>
      <c r="E35" s="92" t="s">
        <v>80</v>
      </c>
      <c r="F35" s="90" t="s">
        <v>132</v>
      </c>
      <c r="G35" s="69" t="s">
        <v>81</v>
      </c>
      <c r="H35" s="162"/>
      <c r="I35" s="153"/>
      <c r="J35" s="140"/>
      <c r="K35" s="142"/>
      <c r="L35" s="142"/>
      <c r="M35" s="142"/>
      <c r="N35" s="142"/>
      <c r="O35" s="142"/>
      <c r="P35" s="142"/>
      <c r="Q35" s="96"/>
      <c r="S35" s="43"/>
    </row>
    <row r="36" spans="1:19" s="13" customFormat="1" ht="72" customHeight="1">
      <c r="A36" s="115">
        <v>21</v>
      </c>
      <c r="B36" s="100" t="s">
        <v>1</v>
      </c>
      <c r="C36" s="133" t="s">
        <v>86</v>
      </c>
      <c r="D36" s="56" t="s">
        <v>102</v>
      </c>
      <c r="E36" s="57" t="s">
        <v>117</v>
      </c>
      <c r="F36" s="113" t="s">
        <v>5</v>
      </c>
      <c r="G36" s="62" t="s">
        <v>89</v>
      </c>
      <c r="H36" s="161" t="s">
        <v>33</v>
      </c>
      <c r="I36" s="107"/>
      <c r="J36" s="109">
        <v>2.7</v>
      </c>
      <c r="K36" s="111">
        <v>1.8</v>
      </c>
      <c r="L36" s="111">
        <v>0</v>
      </c>
      <c r="M36" s="111">
        <v>2.5</v>
      </c>
      <c r="N36" s="111">
        <v>1.7</v>
      </c>
      <c r="O36" s="111">
        <v>1</v>
      </c>
      <c r="P36" s="111">
        <v>0</v>
      </c>
      <c r="Q36" s="96">
        <f t="shared" ref="Q36" si="12">J36*70+K36*75+L36*75+N36*25+O36*60+P36*120+M36*45</f>
        <v>539</v>
      </c>
      <c r="S36" s="43"/>
    </row>
    <row r="37" spans="1:19" s="14" customFormat="1" ht="108" customHeight="1">
      <c r="A37" s="131"/>
      <c r="B37" s="132"/>
      <c r="C37" s="134"/>
      <c r="D37" s="58" t="s">
        <v>115</v>
      </c>
      <c r="E37" s="65" t="s">
        <v>120</v>
      </c>
      <c r="F37" s="177"/>
      <c r="G37" s="58" t="s">
        <v>50</v>
      </c>
      <c r="H37" s="162"/>
      <c r="I37" s="139"/>
      <c r="J37" s="140"/>
      <c r="K37" s="142"/>
      <c r="L37" s="142"/>
      <c r="M37" s="142"/>
      <c r="N37" s="142"/>
      <c r="O37" s="142"/>
      <c r="P37" s="142"/>
      <c r="Q37" s="96"/>
      <c r="S37" s="43"/>
    </row>
    <row r="38" spans="1:19" s="13" customFormat="1" ht="72" customHeight="1">
      <c r="A38" s="115">
        <v>22</v>
      </c>
      <c r="B38" s="100" t="s">
        <v>2</v>
      </c>
      <c r="C38" s="121" t="s">
        <v>6</v>
      </c>
      <c r="D38" s="57" t="s">
        <v>55</v>
      </c>
      <c r="E38" s="57" t="s">
        <v>100</v>
      </c>
      <c r="F38" s="113" t="s">
        <v>5</v>
      </c>
      <c r="G38" s="57" t="s">
        <v>251</v>
      </c>
      <c r="H38" s="137"/>
      <c r="I38" s="107"/>
      <c r="J38" s="109">
        <v>2.7</v>
      </c>
      <c r="K38" s="111">
        <v>0.7</v>
      </c>
      <c r="L38" s="111">
        <v>1.1000000000000001</v>
      </c>
      <c r="M38" s="111">
        <v>2.5</v>
      </c>
      <c r="N38" s="111">
        <v>0.7</v>
      </c>
      <c r="O38" s="111">
        <v>0</v>
      </c>
      <c r="P38" s="111">
        <v>0</v>
      </c>
      <c r="Q38" s="96">
        <f t="shared" ref="Q38" si="13">J38*70+K38*75+L38*75+N38*25+O38*60+P38*120+M38*45</f>
        <v>454</v>
      </c>
      <c r="S38" s="43"/>
    </row>
    <row r="39" spans="1:19" s="14" customFormat="1" ht="72" customHeight="1" thickBot="1">
      <c r="A39" s="116"/>
      <c r="B39" s="101"/>
      <c r="C39" s="184"/>
      <c r="D39" s="66" t="s">
        <v>56</v>
      </c>
      <c r="E39" s="66" t="s">
        <v>54</v>
      </c>
      <c r="F39" s="114"/>
      <c r="G39" s="66" t="s">
        <v>138</v>
      </c>
      <c r="H39" s="185"/>
      <c r="I39" s="108"/>
      <c r="J39" s="110"/>
      <c r="K39" s="112"/>
      <c r="L39" s="112"/>
      <c r="M39" s="112"/>
      <c r="N39" s="112"/>
      <c r="O39" s="112"/>
      <c r="P39" s="112"/>
      <c r="Q39" s="97"/>
      <c r="S39" s="43"/>
    </row>
    <row r="40" spans="1:19" s="14" customFormat="1" ht="27.75" customHeight="1" thickBot="1">
      <c r="A40" s="28"/>
      <c r="B40" s="28"/>
      <c r="C40" s="67"/>
      <c r="D40" s="86"/>
      <c r="E40" s="86"/>
      <c r="F40" s="87"/>
      <c r="G40" s="86"/>
      <c r="H40" s="29"/>
      <c r="I40" s="28"/>
      <c r="S40" s="43"/>
    </row>
    <row r="41" spans="1:19" s="13" customFormat="1" ht="72" customHeight="1">
      <c r="A41" s="145">
        <v>25</v>
      </c>
      <c r="B41" s="146" t="s">
        <v>3</v>
      </c>
      <c r="C41" s="203" t="s">
        <v>87</v>
      </c>
      <c r="D41" s="70" t="s">
        <v>103</v>
      </c>
      <c r="E41" s="57" t="s">
        <v>71</v>
      </c>
      <c r="F41" s="204" t="s">
        <v>27</v>
      </c>
      <c r="G41" s="71" t="s">
        <v>111</v>
      </c>
      <c r="H41" s="206"/>
      <c r="I41" s="207"/>
      <c r="J41" s="172">
        <v>3</v>
      </c>
      <c r="K41" s="117">
        <v>0.9</v>
      </c>
      <c r="L41" s="117">
        <v>0.9</v>
      </c>
      <c r="M41" s="117">
        <v>2.8</v>
      </c>
      <c r="N41" s="117">
        <v>1</v>
      </c>
      <c r="O41" s="117">
        <v>0</v>
      </c>
      <c r="P41" s="117">
        <v>0</v>
      </c>
      <c r="Q41" s="118">
        <f>J41*70+K41*75+L41*75+N41*25+O41*60+P41*120+M41*45</f>
        <v>496</v>
      </c>
      <c r="S41" s="43"/>
    </row>
    <row r="42" spans="1:19" s="14" customFormat="1" ht="72" customHeight="1">
      <c r="A42" s="119"/>
      <c r="B42" s="120"/>
      <c r="C42" s="201"/>
      <c r="D42" s="58" t="s">
        <v>70</v>
      </c>
      <c r="E42" s="65" t="s">
        <v>72</v>
      </c>
      <c r="F42" s="205"/>
      <c r="G42" s="72" t="s">
        <v>112</v>
      </c>
      <c r="H42" s="144"/>
      <c r="I42" s="208"/>
      <c r="J42" s="183"/>
      <c r="K42" s="163"/>
      <c r="L42" s="163"/>
      <c r="M42" s="163"/>
      <c r="N42" s="163"/>
      <c r="O42" s="163"/>
      <c r="P42" s="163"/>
      <c r="Q42" s="96"/>
      <c r="S42" s="43"/>
    </row>
    <row r="43" spans="1:19" s="12" customFormat="1" ht="72" customHeight="1">
      <c r="A43" s="119">
        <v>26</v>
      </c>
      <c r="B43" s="120" t="s">
        <v>8</v>
      </c>
      <c r="C43" s="201" t="s">
        <v>6</v>
      </c>
      <c r="D43" s="56" t="s">
        <v>73</v>
      </c>
      <c r="E43" s="57" t="s">
        <v>104</v>
      </c>
      <c r="F43" s="113" t="s">
        <v>5</v>
      </c>
      <c r="G43" s="89" t="s">
        <v>75</v>
      </c>
      <c r="H43" s="143"/>
      <c r="I43" s="210"/>
      <c r="J43" s="163">
        <v>3.3</v>
      </c>
      <c r="K43" s="163">
        <v>1.6</v>
      </c>
      <c r="L43" s="163">
        <v>0.6</v>
      </c>
      <c r="M43" s="163">
        <v>2.5</v>
      </c>
      <c r="N43" s="163">
        <v>1</v>
      </c>
      <c r="O43" s="163">
        <v>0</v>
      </c>
      <c r="P43" s="163">
        <v>0</v>
      </c>
      <c r="Q43" s="96">
        <f t="shared" ref="Q43" si="14">J43*70+K43*75+L43*75+N43*25+O43*60+P43*120+M43*45</f>
        <v>533.5</v>
      </c>
      <c r="S43" s="44"/>
    </row>
    <row r="44" spans="1:19" s="15" customFormat="1" ht="72" customHeight="1">
      <c r="A44" s="115"/>
      <c r="B44" s="100"/>
      <c r="C44" s="202"/>
      <c r="D44" s="58" t="s">
        <v>74</v>
      </c>
      <c r="E44" s="58" t="s">
        <v>77</v>
      </c>
      <c r="F44" s="123"/>
      <c r="G44" s="58" t="s">
        <v>76</v>
      </c>
      <c r="H44" s="137"/>
      <c r="I44" s="107"/>
      <c r="J44" s="111"/>
      <c r="K44" s="111"/>
      <c r="L44" s="111"/>
      <c r="M44" s="111"/>
      <c r="N44" s="111"/>
      <c r="O44" s="111"/>
      <c r="P44" s="111"/>
      <c r="Q44" s="141"/>
      <c r="S44" s="44"/>
    </row>
    <row r="45" spans="1:19" s="13" customFormat="1" ht="72" customHeight="1">
      <c r="A45" s="115">
        <v>27</v>
      </c>
      <c r="B45" s="100" t="s">
        <v>9</v>
      </c>
      <c r="C45" s="209" t="s">
        <v>88</v>
      </c>
      <c r="D45" s="159"/>
      <c r="E45" s="159"/>
      <c r="F45" s="159"/>
      <c r="G45" s="160"/>
      <c r="H45" s="161"/>
      <c r="I45" s="166"/>
      <c r="J45" s="109">
        <v>3.2</v>
      </c>
      <c r="K45" s="111">
        <v>2</v>
      </c>
      <c r="L45" s="111">
        <v>0</v>
      </c>
      <c r="M45" s="111">
        <v>2.5</v>
      </c>
      <c r="N45" s="111">
        <v>0.5</v>
      </c>
      <c r="O45" s="111">
        <v>0</v>
      </c>
      <c r="P45" s="111">
        <v>0</v>
      </c>
      <c r="Q45" s="96">
        <f t="shared" ref="Q45" si="15">J45*70+K45*75+L45*75+N45*25+O45*60+P45*120+M45*45</f>
        <v>499</v>
      </c>
      <c r="S45" s="43"/>
    </row>
    <row r="46" spans="1:19" s="14" customFormat="1" ht="72" customHeight="1">
      <c r="A46" s="131"/>
      <c r="B46" s="132"/>
      <c r="C46" s="199" t="s">
        <v>147</v>
      </c>
      <c r="D46" s="200"/>
      <c r="E46" s="73" t="s">
        <v>78</v>
      </c>
      <c r="F46" s="74"/>
      <c r="G46" s="75" t="s">
        <v>79</v>
      </c>
      <c r="H46" s="138"/>
      <c r="I46" s="139"/>
      <c r="J46" s="140"/>
      <c r="K46" s="142"/>
      <c r="L46" s="142"/>
      <c r="M46" s="142"/>
      <c r="N46" s="142"/>
      <c r="O46" s="142"/>
      <c r="P46" s="142"/>
      <c r="Q46" s="141"/>
    </row>
    <row r="47" spans="1:19" s="13" customFormat="1" ht="72" customHeight="1">
      <c r="A47" s="115">
        <v>28</v>
      </c>
      <c r="B47" s="100" t="s">
        <v>1</v>
      </c>
      <c r="C47" s="202" t="s">
        <v>32</v>
      </c>
      <c r="D47" s="57" t="s">
        <v>90</v>
      </c>
      <c r="E47" s="57" t="s">
        <v>121</v>
      </c>
      <c r="F47" s="205" t="s">
        <v>28</v>
      </c>
      <c r="G47" s="57" t="s">
        <v>134</v>
      </c>
      <c r="H47" s="161"/>
      <c r="I47" s="211"/>
      <c r="J47" s="109">
        <v>3.1</v>
      </c>
      <c r="K47" s="111">
        <v>1.2</v>
      </c>
      <c r="L47" s="111">
        <v>1.7</v>
      </c>
      <c r="M47" s="111">
        <v>2.5</v>
      </c>
      <c r="N47" s="111">
        <v>1</v>
      </c>
      <c r="O47" s="111">
        <v>0</v>
      </c>
      <c r="P47" s="111">
        <v>0</v>
      </c>
      <c r="Q47" s="96">
        <f t="shared" ref="Q47" si="16">J47*70+K47*75+L47*75+N47*25+O47*60+P47*120+M47*45</f>
        <v>572</v>
      </c>
      <c r="S47" s="43"/>
    </row>
    <row r="48" spans="1:19" s="14" customFormat="1" ht="108" customHeight="1">
      <c r="A48" s="131"/>
      <c r="B48" s="132"/>
      <c r="C48" s="215"/>
      <c r="D48" s="65" t="s">
        <v>122</v>
      </c>
      <c r="E48" s="65" t="s">
        <v>123</v>
      </c>
      <c r="F48" s="113"/>
      <c r="G48" s="65" t="s">
        <v>133</v>
      </c>
      <c r="H48" s="138"/>
      <c r="I48" s="212"/>
      <c r="J48" s="140"/>
      <c r="K48" s="142"/>
      <c r="L48" s="142"/>
      <c r="M48" s="142"/>
      <c r="N48" s="142"/>
      <c r="O48" s="142"/>
      <c r="P48" s="142"/>
      <c r="Q48" s="141"/>
      <c r="S48" s="43"/>
    </row>
    <row r="49" spans="1:19" s="13" customFormat="1" ht="72" customHeight="1">
      <c r="A49" s="115">
        <v>29</v>
      </c>
      <c r="B49" s="100" t="s">
        <v>2</v>
      </c>
      <c r="C49" s="121" t="s">
        <v>6</v>
      </c>
      <c r="D49" s="57" t="s">
        <v>105</v>
      </c>
      <c r="E49" s="57" t="s">
        <v>69</v>
      </c>
      <c r="F49" s="113" t="s">
        <v>28</v>
      </c>
      <c r="G49" s="57" t="s">
        <v>130</v>
      </c>
      <c r="H49" s="137"/>
      <c r="I49" s="213"/>
      <c r="J49" s="109">
        <v>3.4</v>
      </c>
      <c r="K49" s="111">
        <v>0.7</v>
      </c>
      <c r="L49" s="111">
        <v>0.7</v>
      </c>
      <c r="M49" s="111">
        <v>2.5</v>
      </c>
      <c r="N49" s="111">
        <v>1</v>
      </c>
      <c r="O49" s="111">
        <v>0</v>
      </c>
      <c r="P49" s="111">
        <v>0</v>
      </c>
      <c r="Q49" s="96">
        <f t="shared" ref="Q49" si="17">J49*70+K49*75+L49*75+N49*25+O49*60+P49*120+M49*45</f>
        <v>480.5</v>
      </c>
      <c r="S49" s="43"/>
    </row>
    <row r="50" spans="1:19" s="14" customFormat="1" ht="72" customHeight="1" thickBot="1">
      <c r="A50" s="116"/>
      <c r="B50" s="101"/>
      <c r="C50" s="184"/>
      <c r="D50" s="66" t="s">
        <v>96</v>
      </c>
      <c r="E50" s="66" t="s">
        <v>210</v>
      </c>
      <c r="F50" s="114"/>
      <c r="G50" s="66" t="s">
        <v>106</v>
      </c>
      <c r="H50" s="185"/>
      <c r="I50" s="214"/>
      <c r="J50" s="110"/>
      <c r="K50" s="112"/>
      <c r="L50" s="112"/>
      <c r="M50" s="112"/>
      <c r="N50" s="112"/>
      <c r="O50" s="112"/>
      <c r="P50" s="112"/>
      <c r="Q50" s="97"/>
      <c r="S50" s="43"/>
    </row>
    <row r="51" spans="1:19" s="16" customFormat="1" ht="20.100000000000001" customHeight="1">
      <c r="A51" s="95"/>
      <c r="B51" s="95"/>
      <c r="C51" s="23"/>
      <c r="D51" s="21"/>
      <c r="E51" s="21"/>
      <c r="F51" s="22"/>
      <c r="G51" s="21"/>
      <c r="H51" s="24"/>
      <c r="I51" s="95"/>
      <c r="J51" s="26"/>
      <c r="K51" s="26"/>
      <c r="L51" s="26"/>
      <c r="M51" s="26"/>
      <c r="N51" s="26"/>
      <c r="O51" s="26"/>
      <c r="P51" s="26"/>
      <c r="Q51" s="27"/>
    </row>
    <row r="52" spans="1:19" ht="49.5">
      <c r="A52" s="30" t="s">
        <v>217</v>
      </c>
      <c r="B52" s="31"/>
      <c r="C52" s="31"/>
      <c r="D52" s="32"/>
      <c r="E52" s="32"/>
      <c r="F52" s="31"/>
      <c r="G52" s="32"/>
      <c r="H52" s="33"/>
      <c r="I52" s="33"/>
      <c r="J52" s="33"/>
      <c r="K52" s="33"/>
      <c r="L52" s="34"/>
      <c r="M52" s="34"/>
      <c r="N52" s="35" t="s">
        <v>26</v>
      </c>
      <c r="O52" s="34"/>
      <c r="P52" s="33"/>
      <c r="Q52" s="33"/>
    </row>
    <row r="53" spans="1:19" ht="46.5">
      <c r="A53" s="36" t="s">
        <v>218</v>
      </c>
      <c r="B53" s="37"/>
      <c r="C53" s="37"/>
      <c r="D53" s="38"/>
      <c r="E53" s="38"/>
      <c r="F53" s="39"/>
      <c r="G53" s="38"/>
      <c r="H53" s="40"/>
      <c r="I53" s="40"/>
      <c r="J53" s="41"/>
      <c r="K53" s="41"/>
      <c r="L53" s="41"/>
      <c r="M53" s="41"/>
      <c r="N53" s="41"/>
      <c r="O53" s="41"/>
      <c r="P53" s="41"/>
      <c r="Q53" s="42"/>
    </row>
    <row r="54" spans="1:19">
      <c r="A54" s="19"/>
      <c r="B54" s="1"/>
      <c r="C54" s="1"/>
      <c r="K54" s="25"/>
    </row>
    <row r="55" spans="1:19">
      <c r="A55" s="3"/>
      <c r="B55" s="1"/>
      <c r="C55" s="1"/>
      <c r="D55" s="1"/>
      <c r="H55" s="3"/>
      <c r="I55" s="3"/>
    </row>
    <row r="56" spans="1:19">
      <c r="A56" s="3"/>
      <c r="B56" s="3"/>
      <c r="H56" s="3"/>
      <c r="I56" s="3"/>
    </row>
    <row r="57" spans="1:19">
      <c r="H57" s="4"/>
      <c r="I57" s="4"/>
      <c r="L57" s="3"/>
      <c r="M57" s="3"/>
      <c r="N57" s="3"/>
      <c r="O57" s="3"/>
      <c r="P57" s="3"/>
    </row>
    <row r="58" spans="1:19">
      <c r="H58" s="4"/>
      <c r="I58" s="4"/>
      <c r="L58" s="3"/>
      <c r="M58" s="3"/>
      <c r="N58" s="3"/>
      <c r="O58" s="3"/>
      <c r="P58" s="3"/>
    </row>
    <row r="59" spans="1:19">
      <c r="I59" s="4"/>
      <c r="P59" s="3"/>
    </row>
    <row r="60" spans="1:19">
      <c r="E60" s="20"/>
      <c r="F60" s="2"/>
      <c r="I60" s="4"/>
      <c r="P60" s="3"/>
    </row>
    <row r="61" spans="1:19">
      <c r="E61" s="20"/>
      <c r="F61" s="2"/>
      <c r="I61" s="4"/>
      <c r="P61" s="3"/>
    </row>
    <row r="62" spans="1:19">
      <c r="E62" s="20"/>
      <c r="F62" s="2"/>
      <c r="I62" s="4"/>
      <c r="P62" s="3"/>
    </row>
  </sheetData>
  <mergeCells count="324">
    <mergeCell ref="Q49:Q50"/>
    <mergeCell ref="C8:G9"/>
    <mergeCell ref="K49:K50"/>
    <mergeCell ref="L49:L50"/>
    <mergeCell ref="M49:M50"/>
    <mergeCell ref="N49:N50"/>
    <mergeCell ref="O49:O50"/>
    <mergeCell ref="P49:P50"/>
    <mergeCell ref="O47:O48"/>
    <mergeCell ref="P47:P48"/>
    <mergeCell ref="Q47:Q48"/>
    <mergeCell ref="A49:A50"/>
    <mergeCell ref="B49:B50"/>
    <mergeCell ref="C49:C50"/>
    <mergeCell ref="F49:F50"/>
    <mergeCell ref="H49:H50"/>
    <mergeCell ref="I49:I50"/>
    <mergeCell ref="J49:J50"/>
    <mergeCell ref="I47:I48"/>
    <mergeCell ref="J47:J48"/>
    <mergeCell ref="K47:K48"/>
    <mergeCell ref="L47:L48"/>
    <mergeCell ref="M47:M48"/>
    <mergeCell ref="N47:N48"/>
    <mergeCell ref="C46:D46"/>
    <mergeCell ref="A47:A48"/>
    <mergeCell ref="B47:B48"/>
    <mergeCell ref="C47:C48"/>
    <mergeCell ref="F47:F48"/>
    <mergeCell ref="H47:H48"/>
    <mergeCell ref="L45:L46"/>
    <mergeCell ref="M45:M46"/>
    <mergeCell ref="N45:N46"/>
    <mergeCell ref="O45:O46"/>
    <mergeCell ref="P45:P46"/>
    <mergeCell ref="Q45:Q46"/>
    <mergeCell ref="O43:O44"/>
    <mergeCell ref="P43:P44"/>
    <mergeCell ref="Q43:Q44"/>
    <mergeCell ref="A45:A46"/>
    <mergeCell ref="B45:B46"/>
    <mergeCell ref="C45:G45"/>
    <mergeCell ref="H45:H46"/>
    <mergeCell ref="I45:I46"/>
    <mergeCell ref="J45:J46"/>
    <mergeCell ref="K45:K46"/>
    <mergeCell ref="I43:I44"/>
    <mergeCell ref="J43:J44"/>
    <mergeCell ref="K43:K44"/>
    <mergeCell ref="L43:L44"/>
    <mergeCell ref="M43:M44"/>
    <mergeCell ref="N43:N44"/>
    <mergeCell ref="M41:M42"/>
    <mergeCell ref="N41:N42"/>
    <mergeCell ref="O41:O42"/>
    <mergeCell ref="P41:P42"/>
    <mergeCell ref="Q41:Q42"/>
    <mergeCell ref="A43:A44"/>
    <mergeCell ref="B43:B44"/>
    <mergeCell ref="C43:C44"/>
    <mergeCell ref="F43:F44"/>
    <mergeCell ref="H43:H44"/>
    <mergeCell ref="Q38:Q39"/>
    <mergeCell ref="A41:A42"/>
    <mergeCell ref="B41:B42"/>
    <mergeCell ref="C41:C42"/>
    <mergeCell ref="F41:F42"/>
    <mergeCell ref="H41:H42"/>
    <mergeCell ref="I41:I42"/>
    <mergeCell ref="J41:J42"/>
    <mergeCell ref="K41:K42"/>
    <mergeCell ref="L41:L42"/>
    <mergeCell ref="K38:K39"/>
    <mergeCell ref="L38:L39"/>
    <mergeCell ref="M38:M39"/>
    <mergeCell ref="N38:N39"/>
    <mergeCell ref="O38:O39"/>
    <mergeCell ref="P38:P39"/>
    <mergeCell ref="O36:O37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I36:I37"/>
    <mergeCell ref="J36:J37"/>
    <mergeCell ref="K36:K37"/>
    <mergeCell ref="L36:L37"/>
    <mergeCell ref="M36:M37"/>
    <mergeCell ref="N36:N37"/>
    <mergeCell ref="C35:D35"/>
    <mergeCell ref="A36:A37"/>
    <mergeCell ref="B36:B37"/>
    <mergeCell ref="C36:C37"/>
    <mergeCell ref="F36:F37"/>
    <mergeCell ref="H36:H37"/>
    <mergeCell ref="L34:L35"/>
    <mergeCell ref="M34:M35"/>
    <mergeCell ref="N34:N35"/>
    <mergeCell ref="O34:O35"/>
    <mergeCell ref="P34:P35"/>
    <mergeCell ref="Q34:Q35"/>
    <mergeCell ref="O32:O33"/>
    <mergeCell ref="P32:P33"/>
    <mergeCell ref="Q32:Q33"/>
    <mergeCell ref="A34:A35"/>
    <mergeCell ref="B34:B35"/>
    <mergeCell ref="C34:G34"/>
    <mergeCell ref="H34:H35"/>
    <mergeCell ref="I34:I35"/>
    <mergeCell ref="J34:J35"/>
    <mergeCell ref="K34:K35"/>
    <mergeCell ref="I32:I33"/>
    <mergeCell ref="J32:J33"/>
    <mergeCell ref="K32:K33"/>
    <mergeCell ref="L32:L33"/>
    <mergeCell ref="M32:M33"/>
    <mergeCell ref="N32:N33"/>
    <mergeCell ref="M30:M31"/>
    <mergeCell ref="N30:N31"/>
    <mergeCell ref="O30:O31"/>
    <mergeCell ref="P30:P31"/>
    <mergeCell ref="Q30:Q31"/>
    <mergeCell ref="A32:A33"/>
    <mergeCell ref="B32:B33"/>
    <mergeCell ref="C32:C33"/>
    <mergeCell ref="F32:F33"/>
    <mergeCell ref="H32:H33"/>
    <mergeCell ref="Q27:Q28"/>
    <mergeCell ref="A30:A31"/>
    <mergeCell ref="B30:B31"/>
    <mergeCell ref="C30:C31"/>
    <mergeCell ref="F30:F31"/>
    <mergeCell ref="H30:H31"/>
    <mergeCell ref="I30:I31"/>
    <mergeCell ref="J30:J31"/>
    <mergeCell ref="K30:K31"/>
    <mergeCell ref="L30:L31"/>
    <mergeCell ref="K27:K28"/>
    <mergeCell ref="L27:L28"/>
    <mergeCell ref="M27:M28"/>
    <mergeCell ref="N27:N28"/>
    <mergeCell ref="O27:O28"/>
    <mergeCell ref="P27:P28"/>
    <mergeCell ref="O25:O26"/>
    <mergeCell ref="P25:P26"/>
    <mergeCell ref="Q25:Q26"/>
    <mergeCell ref="A27:A28"/>
    <mergeCell ref="B27:B28"/>
    <mergeCell ref="C27:C28"/>
    <mergeCell ref="F27:F28"/>
    <mergeCell ref="H27:H28"/>
    <mergeCell ref="I27:I28"/>
    <mergeCell ref="J27:J28"/>
    <mergeCell ref="I25:I26"/>
    <mergeCell ref="J25:J26"/>
    <mergeCell ref="K25:K26"/>
    <mergeCell ref="L25:L26"/>
    <mergeCell ref="M25:M26"/>
    <mergeCell ref="N25:N26"/>
    <mergeCell ref="N23:N24"/>
    <mergeCell ref="O23:O24"/>
    <mergeCell ref="P23:P24"/>
    <mergeCell ref="Q23:Q24"/>
    <mergeCell ref="C24:D24"/>
    <mergeCell ref="A25:A26"/>
    <mergeCell ref="B25:B26"/>
    <mergeCell ref="C25:C26"/>
    <mergeCell ref="F25:F26"/>
    <mergeCell ref="H25:H26"/>
    <mergeCell ref="Q21:Q22"/>
    <mergeCell ref="A23:A24"/>
    <mergeCell ref="B23:B24"/>
    <mergeCell ref="C23:G23"/>
    <mergeCell ref="H23:H24"/>
    <mergeCell ref="I23:I24"/>
    <mergeCell ref="J23:J24"/>
    <mergeCell ref="K23:K24"/>
    <mergeCell ref="L23:L24"/>
    <mergeCell ref="M23:M24"/>
    <mergeCell ref="K21:K22"/>
    <mergeCell ref="L21:L22"/>
    <mergeCell ref="M21:M22"/>
    <mergeCell ref="N21:N22"/>
    <mergeCell ref="O21:O22"/>
    <mergeCell ref="P21:P22"/>
    <mergeCell ref="O19:O20"/>
    <mergeCell ref="P19:P20"/>
    <mergeCell ref="Q19:Q20"/>
    <mergeCell ref="A21:A22"/>
    <mergeCell ref="B21:B22"/>
    <mergeCell ref="C21:C22"/>
    <mergeCell ref="F21:F22"/>
    <mergeCell ref="H21:H22"/>
    <mergeCell ref="I21:I22"/>
    <mergeCell ref="J21:J22"/>
    <mergeCell ref="I19:I20"/>
    <mergeCell ref="J19:J20"/>
    <mergeCell ref="K19:K20"/>
    <mergeCell ref="L19:L20"/>
    <mergeCell ref="M19:M20"/>
    <mergeCell ref="N19:N20"/>
    <mergeCell ref="A19:A20"/>
    <mergeCell ref="B19:B20"/>
    <mergeCell ref="C19:C20"/>
    <mergeCell ref="F19:F20"/>
    <mergeCell ref="H19:H20"/>
    <mergeCell ref="Q16:Q17"/>
    <mergeCell ref="K16:K17"/>
    <mergeCell ref="L16:L17"/>
    <mergeCell ref="M16:M17"/>
    <mergeCell ref="N16:N17"/>
    <mergeCell ref="O16:O17"/>
    <mergeCell ref="P16:P17"/>
    <mergeCell ref="O14:O15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I14:I15"/>
    <mergeCell ref="J14:J15"/>
    <mergeCell ref="K14:K15"/>
    <mergeCell ref="L14:L15"/>
    <mergeCell ref="M14:M15"/>
    <mergeCell ref="N14:N15"/>
    <mergeCell ref="C13:D13"/>
    <mergeCell ref="A14:A15"/>
    <mergeCell ref="B14:B15"/>
    <mergeCell ref="C14:C15"/>
    <mergeCell ref="F14:F15"/>
    <mergeCell ref="H14:H15"/>
    <mergeCell ref="L12:L13"/>
    <mergeCell ref="M12:M13"/>
    <mergeCell ref="N12:N13"/>
    <mergeCell ref="O12:O13"/>
    <mergeCell ref="P12:P13"/>
    <mergeCell ref="Q12:Q13"/>
    <mergeCell ref="X10:X11"/>
    <mergeCell ref="Y10:Y11"/>
    <mergeCell ref="Z10:Z11"/>
    <mergeCell ref="A12:A13"/>
    <mergeCell ref="B12:B13"/>
    <mergeCell ref="C12:G12"/>
    <mergeCell ref="H12:H13"/>
    <mergeCell ref="I12:I13"/>
    <mergeCell ref="J12:J13"/>
    <mergeCell ref="K12:K13"/>
    <mergeCell ref="Q10:Q11"/>
    <mergeCell ref="S10:S11"/>
    <mergeCell ref="T10:T11"/>
    <mergeCell ref="U10:U11"/>
    <mergeCell ref="V10:V11"/>
    <mergeCell ref="W10:W11"/>
    <mergeCell ref="K10:K11"/>
    <mergeCell ref="L10:L11"/>
    <mergeCell ref="M10:M11"/>
    <mergeCell ref="N10:N11"/>
    <mergeCell ref="O10:O11"/>
    <mergeCell ref="P10:P11"/>
    <mergeCell ref="O8:O9"/>
    <mergeCell ref="P8:P9"/>
    <mergeCell ref="Q8:Q9"/>
    <mergeCell ref="A10:A11"/>
    <mergeCell ref="B10:B11"/>
    <mergeCell ref="C10:C11"/>
    <mergeCell ref="F10:F11"/>
    <mergeCell ref="H10:H11"/>
    <mergeCell ref="I10:I11"/>
    <mergeCell ref="J10:J11"/>
    <mergeCell ref="I8:I9"/>
    <mergeCell ref="J8:J9"/>
    <mergeCell ref="K8:K9"/>
    <mergeCell ref="L8:L9"/>
    <mergeCell ref="M8:M9"/>
    <mergeCell ref="N8:N9"/>
    <mergeCell ref="N5:N6"/>
    <mergeCell ref="O5:O6"/>
    <mergeCell ref="P5:P6"/>
    <mergeCell ref="Q5:Q6"/>
    <mergeCell ref="C6:D6"/>
    <mergeCell ref="A8:A9"/>
    <mergeCell ref="B8:B9"/>
    <mergeCell ref="H8:H9"/>
    <mergeCell ref="Q3:Q4"/>
    <mergeCell ref="A5:A6"/>
    <mergeCell ref="B5:B6"/>
    <mergeCell ref="C5:G5"/>
    <mergeCell ref="H5:H6"/>
    <mergeCell ref="I5:I6"/>
    <mergeCell ref="J5:J6"/>
    <mergeCell ref="K5:K6"/>
    <mergeCell ref="L5:L6"/>
    <mergeCell ref="M5:M6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2"/>
  <sheetViews>
    <sheetView topLeftCell="A4" zoomScale="25" zoomScaleNormal="25" zoomScaleSheetLayoutView="25" workbookViewId="0">
      <selection activeCell="H19" sqref="H19:H20"/>
    </sheetView>
  </sheetViews>
  <sheetFormatPr defaultColWidth="9" defaultRowHeight="32.25"/>
  <cols>
    <col min="1" max="1" width="8.5" style="18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7.75" style="20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18" style="3" customWidth="1"/>
    <col min="20" max="16384" width="9" style="3"/>
  </cols>
  <sheetData>
    <row r="1" spans="1:26" s="11" customFormat="1" ht="143.44999999999999" customHeight="1" thickBot="1">
      <c r="A1" s="128" t="s">
        <v>245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24" t="s">
        <v>14</v>
      </c>
      <c r="N1" s="124" t="s">
        <v>15</v>
      </c>
      <c r="O1" s="124" t="s">
        <v>16</v>
      </c>
      <c r="P1" s="124" t="s">
        <v>17</v>
      </c>
      <c r="Q1" s="126" t="s">
        <v>7</v>
      </c>
    </row>
    <row r="2" spans="1:26" s="12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29</v>
      </c>
      <c r="H2" s="7" t="s">
        <v>10</v>
      </c>
      <c r="I2" s="10" t="s">
        <v>23</v>
      </c>
      <c r="J2" s="130"/>
      <c r="K2" s="130"/>
      <c r="L2" s="130"/>
      <c r="M2" s="125"/>
      <c r="N2" s="125"/>
      <c r="O2" s="125"/>
      <c r="P2" s="125"/>
      <c r="Q2" s="127"/>
    </row>
    <row r="3" spans="1:26" s="13" customFormat="1" ht="72" customHeight="1" thickTop="1">
      <c r="A3" s="115">
        <v>1</v>
      </c>
      <c r="B3" s="100" t="s">
        <v>2</v>
      </c>
      <c r="C3" s="133" t="s">
        <v>6</v>
      </c>
      <c r="D3" s="57" t="s">
        <v>35</v>
      </c>
      <c r="E3" s="57" t="s">
        <v>151</v>
      </c>
      <c r="F3" s="135" t="s">
        <v>253</v>
      </c>
      <c r="G3" s="244" t="s">
        <v>264</v>
      </c>
      <c r="H3" s="137"/>
      <c r="I3" s="107"/>
      <c r="J3" s="109">
        <v>3.1</v>
      </c>
      <c r="K3" s="111">
        <v>0</v>
      </c>
      <c r="L3" s="111">
        <v>2</v>
      </c>
      <c r="M3" s="111">
        <v>2.5</v>
      </c>
      <c r="N3" s="111">
        <v>1</v>
      </c>
      <c r="O3" s="111">
        <v>0</v>
      </c>
      <c r="P3" s="111">
        <v>0</v>
      </c>
      <c r="Q3" s="96">
        <f t="shared" ref="Q3" si="0">J3*70+K3*75+L3*75+N3*25+O3*60+P3*120+M3*45</f>
        <v>504.5</v>
      </c>
    </row>
    <row r="4" spans="1:26" s="14" customFormat="1" ht="102" customHeight="1">
      <c r="A4" s="131"/>
      <c r="B4" s="132"/>
      <c r="C4" s="134"/>
      <c r="D4" s="65" t="s">
        <v>215</v>
      </c>
      <c r="E4" s="65" t="s">
        <v>214</v>
      </c>
      <c r="F4" s="136"/>
      <c r="G4" s="65" t="s">
        <v>145</v>
      </c>
      <c r="H4" s="138"/>
      <c r="I4" s="139"/>
      <c r="J4" s="140"/>
      <c r="K4" s="142"/>
      <c r="L4" s="142"/>
      <c r="M4" s="142"/>
      <c r="N4" s="142"/>
      <c r="O4" s="142"/>
      <c r="P4" s="142"/>
      <c r="Q4" s="141"/>
    </row>
    <row r="5" spans="1:26" s="13" customFormat="1" ht="72" customHeight="1">
      <c r="A5" s="115">
        <v>2</v>
      </c>
      <c r="B5" s="100" t="s">
        <v>139</v>
      </c>
      <c r="C5" s="102" t="s">
        <v>140</v>
      </c>
      <c r="D5" s="103"/>
      <c r="E5" s="103"/>
      <c r="F5" s="103"/>
      <c r="G5" s="104"/>
      <c r="H5" s="105" t="s">
        <v>143</v>
      </c>
      <c r="I5" s="107"/>
      <c r="J5" s="109">
        <v>2.2999999999999998</v>
      </c>
      <c r="K5" s="111">
        <v>1</v>
      </c>
      <c r="L5" s="111">
        <v>0</v>
      </c>
      <c r="M5" s="111">
        <v>1.23</v>
      </c>
      <c r="N5" s="111">
        <v>0</v>
      </c>
      <c r="O5" s="111">
        <v>1.9</v>
      </c>
      <c r="P5" s="111">
        <v>0</v>
      </c>
      <c r="Q5" s="96">
        <f t="shared" ref="Q5" si="1">J5*70+K5*75+L5*75+N5*25+O5*60+P5*120+M5*45</f>
        <v>405.35</v>
      </c>
    </row>
    <row r="6" spans="1:26" s="14" customFormat="1" ht="72" customHeight="1" thickBot="1">
      <c r="A6" s="116"/>
      <c r="B6" s="101"/>
      <c r="C6" s="98" t="s">
        <v>141</v>
      </c>
      <c r="D6" s="99"/>
      <c r="E6" s="76" t="s">
        <v>256</v>
      </c>
      <c r="F6" s="77"/>
      <c r="G6" s="78" t="s">
        <v>142</v>
      </c>
      <c r="H6" s="106"/>
      <c r="I6" s="108"/>
      <c r="J6" s="110"/>
      <c r="K6" s="112"/>
      <c r="L6" s="112"/>
      <c r="M6" s="112"/>
      <c r="N6" s="112"/>
      <c r="O6" s="112"/>
      <c r="P6" s="112"/>
      <c r="Q6" s="97"/>
    </row>
    <row r="7" spans="1:26" s="17" customFormat="1" ht="20.100000000000001" customHeight="1" thickBot="1">
      <c r="A7" s="95"/>
      <c r="B7" s="95"/>
      <c r="C7" s="50"/>
      <c r="D7" s="51"/>
      <c r="E7" s="51"/>
      <c r="F7" s="52"/>
      <c r="G7" s="51"/>
      <c r="H7" s="24"/>
      <c r="I7" s="95"/>
      <c r="J7" s="93"/>
      <c r="K7" s="93"/>
      <c r="L7" s="93"/>
      <c r="M7" s="93"/>
      <c r="N7" s="93"/>
      <c r="O7" s="93"/>
      <c r="P7" s="93"/>
      <c r="Q7" s="94"/>
    </row>
    <row r="8" spans="1:26" s="13" customFormat="1" ht="72" customHeight="1">
      <c r="A8" s="145">
        <v>4</v>
      </c>
      <c r="B8" s="146" t="s">
        <v>3</v>
      </c>
      <c r="C8" s="219" t="s">
        <v>244</v>
      </c>
      <c r="D8" s="220"/>
      <c r="E8" s="220"/>
      <c r="F8" s="220"/>
      <c r="G8" s="221"/>
      <c r="H8" s="150"/>
      <c r="I8" s="152"/>
      <c r="J8" s="117"/>
      <c r="K8" s="117"/>
      <c r="L8" s="117"/>
      <c r="M8" s="117"/>
      <c r="N8" s="117"/>
      <c r="O8" s="117"/>
      <c r="P8" s="117"/>
      <c r="Q8" s="118"/>
    </row>
    <row r="9" spans="1:26" s="14" customFormat="1" ht="72" customHeight="1">
      <c r="A9" s="119"/>
      <c r="B9" s="120"/>
      <c r="C9" s="222"/>
      <c r="D9" s="223"/>
      <c r="E9" s="223"/>
      <c r="F9" s="223"/>
      <c r="G9" s="224"/>
      <c r="H9" s="151"/>
      <c r="I9" s="153"/>
      <c r="J9" s="111"/>
      <c r="K9" s="111"/>
      <c r="L9" s="111"/>
      <c r="M9" s="111"/>
      <c r="N9" s="111"/>
      <c r="O9" s="111"/>
      <c r="P9" s="111"/>
      <c r="Q9" s="96"/>
    </row>
    <row r="10" spans="1:26" s="12" customFormat="1" ht="72" customHeight="1">
      <c r="A10" s="119">
        <v>5</v>
      </c>
      <c r="B10" s="120" t="s">
        <v>8</v>
      </c>
      <c r="C10" s="121" t="s">
        <v>6</v>
      </c>
      <c r="D10" s="56" t="s">
        <v>159</v>
      </c>
      <c r="E10" s="57" t="s">
        <v>192</v>
      </c>
      <c r="F10" s="122" t="s">
        <v>220</v>
      </c>
      <c r="G10" s="57" t="s">
        <v>63</v>
      </c>
      <c r="H10" s="143"/>
      <c r="I10" s="166"/>
      <c r="J10" s="167">
        <v>3.5</v>
      </c>
      <c r="K10" s="163">
        <v>0</v>
      </c>
      <c r="L10" s="163">
        <v>2.1</v>
      </c>
      <c r="M10" s="163">
        <v>2.5</v>
      </c>
      <c r="N10" s="163">
        <v>1.8</v>
      </c>
      <c r="O10" s="163">
        <v>0</v>
      </c>
      <c r="P10" s="163">
        <v>0</v>
      </c>
      <c r="Q10" s="96">
        <f t="shared" ref="Q10" si="2">J10*70+K10*75+L10*75+N10*25+O10*60+P10*120+M10*45</f>
        <v>560</v>
      </c>
      <c r="S10" s="164"/>
      <c r="T10" s="154"/>
      <c r="U10" s="154"/>
      <c r="V10" s="154"/>
      <c r="W10" s="154"/>
      <c r="X10" s="154"/>
      <c r="Y10" s="154"/>
      <c r="Z10" s="155"/>
    </row>
    <row r="11" spans="1:26" s="15" customFormat="1" ht="72" customHeight="1">
      <c r="A11" s="119"/>
      <c r="B11" s="120"/>
      <c r="C11" s="121"/>
      <c r="D11" s="58" t="s">
        <v>160</v>
      </c>
      <c r="E11" s="58" t="s">
        <v>193</v>
      </c>
      <c r="F11" s="123"/>
      <c r="G11" s="58" t="s">
        <v>64</v>
      </c>
      <c r="H11" s="144"/>
      <c r="I11" s="153"/>
      <c r="J11" s="156"/>
      <c r="K11" s="163"/>
      <c r="L11" s="163"/>
      <c r="M11" s="163"/>
      <c r="N11" s="163"/>
      <c r="O11" s="163"/>
      <c r="P11" s="163"/>
      <c r="Q11" s="96"/>
      <c r="S11" s="165"/>
      <c r="T11" s="154"/>
      <c r="U11" s="154"/>
      <c r="V11" s="154"/>
      <c r="W11" s="154"/>
      <c r="X11" s="154"/>
      <c r="Y11" s="154"/>
      <c r="Z11" s="155"/>
    </row>
    <row r="12" spans="1:26" s="13" customFormat="1" ht="72" customHeight="1">
      <c r="A12" s="115">
        <v>6</v>
      </c>
      <c r="B12" s="100" t="s">
        <v>9</v>
      </c>
      <c r="C12" s="158" t="s">
        <v>162</v>
      </c>
      <c r="D12" s="159"/>
      <c r="E12" s="159"/>
      <c r="F12" s="159"/>
      <c r="G12" s="160"/>
      <c r="H12" s="161"/>
      <c r="I12" s="107"/>
      <c r="J12" s="109">
        <v>2.7</v>
      </c>
      <c r="K12" s="111">
        <v>0</v>
      </c>
      <c r="L12" s="111">
        <v>1.7</v>
      </c>
      <c r="M12" s="111">
        <v>2.5</v>
      </c>
      <c r="N12" s="111">
        <v>1.2</v>
      </c>
      <c r="O12" s="111">
        <v>0</v>
      </c>
      <c r="P12" s="111">
        <v>0</v>
      </c>
      <c r="Q12" s="96">
        <f t="shared" ref="Q12" si="3">J12*70+K12*75+L12*75+N12*25+O12*60+P12*120+M12*45</f>
        <v>459</v>
      </c>
    </row>
    <row r="13" spans="1:26" s="14" customFormat="1" ht="72" customHeight="1">
      <c r="A13" s="156"/>
      <c r="B13" s="157"/>
      <c r="C13" s="169" t="s">
        <v>161</v>
      </c>
      <c r="D13" s="170"/>
      <c r="E13" s="92" t="s">
        <v>163</v>
      </c>
      <c r="F13" s="60" t="s">
        <v>132</v>
      </c>
      <c r="G13" s="61" t="s">
        <v>39</v>
      </c>
      <c r="H13" s="162"/>
      <c r="I13" s="153"/>
      <c r="J13" s="171"/>
      <c r="K13" s="168"/>
      <c r="L13" s="168"/>
      <c r="M13" s="168"/>
      <c r="N13" s="168"/>
      <c r="O13" s="168"/>
      <c r="P13" s="168"/>
      <c r="Q13" s="96"/>
    </row>
    <row r="14" spans="1:26" s="13" customFormat="1" ht="72" customHeight="1">
      <c r="A14" s="115">
        <v>7</v>
      </c>
      <c r="B14" s="100" t="s">
        <v>1</v>
      </c>
      <c r="C14" s="133" t="s">
        <v>127</v>
      </c>
      <c r="D14" s="56" t="s">
        <v>164</v>
      </c>
      <c r="E14" s="57" t="s">
        <v>98</v>
      </c>
      <c r="F14" s="122" t="s">
        <v>5</v>
      </c>
      <c r="G14" s="57" t="s">
        <v>194</v>
      </c>
      <c r="H14" s="161" t="s">
        <v>31</v>
      </c>
      <c r="I14" s="107"/>
      <c r="J14" s="109">
        <v>2.8</v>
      </c>
      <c r="K14" s="111">
        <v>0</v>
      </c>
      <c r="L14" s="111">
        <v>2.2999999999999998</v>
      </c>
      <c r="M14" s="111">
        <v>2.5</v>
      </c>
      <c r="N14" s="111">
        <v>1.2</v>
      </c>
      <c r="O14" s="111">
        <v>1</v>
      </c>
      <c r="P14" s="111">
        <v>0</v>
      </c>
      <c r="Q14" s="96">
        <f t="shared" ref="Q14" si="4">J14*70+K14*75+L14*75+N14*25+O14*60+P14*120+M14*45</f>
        <v>571</v>
      </c>
    </row>
    <row r="15" spans="1:26" s="14" customFormat="1" ht="120" customHeight="1">
      <c r="A15" s="156"/>
      <c r="B15" s="157"/>
      <c r="C15" s="134"/>
      <c r="D15" s="58" t="s">
        <v>165</v>
      </c>
      <c r="E15" s="58" t="s">
        <v>166</v>
      </c>
      <c r="F15" s="123"/>
      <c r="G15" s="58" t="s">
        <v>195</v>
      </c>
      <c r="H15" s="162"/>
      <c r="I15" s="153"/>
      <c r="J15" s="171"/>
      <c r="K15" s="168"/>
      <c r="L15" s="168"/>
      <c r="M15" s="168"/>
      <c r="N15" s="168"/>
      <c r="O15" s="168"/>
      <c r="P15" s="168"/>
      <c r="Q15" s="96"/>
    </row>
    <row r="16" spans="1:26" s="13" customFormat="1" ht="72" customHeight="1">
      <c r="A16" s="115">
        <v>8</v>
      </c>
      <c r="B16" s="100" t="s">
        <v>2</v>
      </c>
      <c r="C16" s="133" t="s">
        <v>6</v>
      </c>
      <c r="D16" s="57" t="s">
        <v>84</v>
      </c>
      <c r="E16" s="57" t="s">
        <v>46</v>
      </c>
      <c r="F16" s="113" t="s">
        <v>28</v>
      </c>
      <c r="G16" s="57" t="s">
        <v>154</v>
      </c>
      <c r="H16" s="176"/>
      <c r="I16" s="107"/>
      <c r="J16" s="109">
        <v>3.8</v>
      </c>
      <c r="K16" s="111">
        <v>1.1000000000000001</v>
      </c>
      <c r="L16" s="111">
        <v>0.7</v>
      </c>
      <c r="M16" s="111">
        <v>2.5</v>
      </c>
      <c r="N16" s="111">
        <v>0.7</v>
      </c>
      <c r="O16" s="111">
        <v>0</v>
      </c>
      <c r="P16" s="111">
        <v>0</v>
      </c>
      <c r="Q16" s="96">
        <f t="shared" ref="Q16" si="5">J16*70+K16*75+L16*75+N16*25+O16*60+P16*120+M16*45</f>
        <v>531</v>
      </c>
    </row>
    <row r="17" spans="1:19" s="14" customFormat="1" ht="72" customHeight="1" thickBot="1">
      <c r="A17" s="116"/>
      <c r="B17" s="101"/>
      <c r="C17" s="217"/>
      <c r="D17" s="66" t="s">
        <v>257</v>
      </c>
      <c r="E17" s="66" t="s">
        <v>47</v>
      </c>
      <c r="F17" s="114"/>
      <c r="G17" s="66" t="s">
        <v>150</v>
      </c>
      <c r="H17" s="218"/>
      <c r="I17" s="108"/>
      <c r="J17" s="110"/>
      <c r="K17" s="112"/>
      <c r="L17" s="112"/>
      <c r="M17" s="112"/>
      <c r="N17" s="112"/>
      <c r="O17" s="112"/>
      <c r="P17" s="112"/>
      <c r="Q17" s="97"/>
    </row>
    <row r="18" spans="1:19" s="17" customFormat="1" ht="20.100000000000001" customHeight="1" thickBot="1">
      <c r="A18" s="95"/>
      <c r="B18" s="95"/>
      <c r="C18" s="50"/>
      <c r="D18" s="85"/>
      <c r="E18" s="85"/>
      <c r="F18" s="52"/>
      <c r="G18" s="85"/>
      <c r="H18" s="24"/>
      <c r="I18" s="95"/>
      <c r="J18" s="93"/>
      <c r="K18" s="93"/>
      <c r="L18" s="93"/>
      <c r="M18" s="93"/>
      <c r="N18" s="93"/>
      <c r="O18" s="93"/>
      <c r="P18" s="93"/>
      <c r="Q18" s="94"/>
    </row>
    <row r="19" spans="1:19" s="13" customFormat="1" ht="72" customHeight="1">
      <c r="A19" s="173">
        <v>11</v>
      </c>
      <c r="B19" s="174" t="s">
        <v>3</v>
      </c>
      <c r="C19" s="147" t="s">
        <v>85</v>
      </c>
      <c r="D19" s="70" t="s">
        <v>167</v>
      </c>
      <c r="E19" s="70" t="s">
        <v>169</v>
      </c>
      <c r="F19" s="175" t="s">
        <v>28</v>
      </c>
      <c r="G19" s="70" t="s">
        <v>171</v>
      </c>
      <c r="H19" s="150"/>
      <c r="I19" s="152"/>
      <c r="J19" s="172">
        <v>3</v>
      </c>
      <c r="K19" s="117">
        <v>0</v>
      </c>
      <c r="L19" s="117">
        <v>2.8</v>
      </c>
      <c r="M19" s="117">
        <v>2.5</v>
      </c>
      <c r="N19" s="117">
        <v>1.1000000000000001</v>
      </c>
      <c r="O19" s="117">
        <v>0</v>
      </c>
      <c r="P19" s="117">
        <v>0</v>
      </c>
      <c r="Q19" s="118">
        <f>J19*70+K19*75+L19*75+N19*25+O19*60+P19*120+M19*45</f>
        <v>560</v>
      </c>
    </row>
    <row r="20" spans="1:19" s="14" customFormat="1" ht="72" customHeight="1">
      <c r="A20" s="131"/>
      <c r="B20" s="132"/>
      <c r="C20" s="121"/>
      <c r="D20" s="58" t="s">
        <v>168</v>
      </c>
      <c r="E20" s="58" t="s">
        <v>170</v>
      </c>
      <c r="F20" s="123"/>
      <c r="G20" s="58" t="s">
        <v>172</v>
      </c>
      <c r="H20" s="176"/>
      <c r="I20" s="139"/>
      <c r="J20" s="109"/>
      <c r="K20" s="111"/>
      <c r="L20" s="111"/>
      <c r="M20" s="111"/>
      <c r="N20" s="111"/>
      <c r="O20" s="111"/>
      <c r="P20" s="111"/>
      <c r="Q20" s="96"/>
    </row>
    <row r="21" spans="1:19" s="12" customFormat="1" ht="72" customHeight="1">
      <c r="A21" s="119">
        <v>12</v>
      </c>
      <c r="B21" s="120" t="s">
        <v>8</v>
      </c>
      <c r="C21" s="179" t="s">
        <v>6</v>
      </c>
      <c r="D21" s="56" t="s">
        <v>173</v>
      </c>
      <c r="E21" s="62" t="s">
        <v>99</v>
      </c>
      <c r="F21" s="182" t="s">
        <v>220</v>
      </c>
      <c r="G21" s="62" t="s">
        <v>176</v>
      </c>
      <c r="H21" s="143"/>
      <c r="I21" s="166" t="s">
        <v>23</v>
      </c>
      <c r="J21" s="183">
        <v>3.2</v>
      </c>
      <c r="K21" s="163">
        <v>0</v>
      </c>
      <c r="L21" s="163">
        <v>2.2999999999999998</v>
      </c>
      <c r="M21" s="163">
        <v>2.5</v>
      </c>
      <c r="N21" s="163">
        <v>1.4</v>
      </c>
      <c r="O21" s="163">
        <v>0</v>
      </c>
      <c r="P21" s="163">
        <v>1</v>
      </c>
      <c r="Q21" s="96">
        <f t="shared" ref="Q21" si="6">J21*70+K21*75+L21*75+N21*25+O21*60+P21*120+M21*45</f>
        <v>664</v>
      </c>
    </row>
    <row r="22" spans="1:19" s="15" customFormat="1" ht="72" customHeight="1">
      <c r="A22" s="119"/>
      <c r="B22" s="120"/>
      <c r="C22" s="121"/>
      <c r="D22" s="58" t="s">
        <v>174</v>
      </c>
      <c r="E22" s="58" t="s">
        <v>175</v>
      </c>
      <c r="F22" s="123"/>
      <c r="G22" s="58" t="s">
        <v>177</v>
      </c>
      <c r="H22" s="144"/>
      <c r="I22" s="153"/>
      <c r="J22" s="183"/>
      <c r="K22" s="163"/>
      <c r="L22" s="163"/>
      <c r="M22" s="163"/>
      <c r="N22" s="163"/>
      <c r="O22" s="163"/>
      <c r="P22" s="163"/>
      <c r="Q22" s="96"/>
    </row>
    <row r="23" spans="1:19" s="13" customFormat="1" ht="72" customHeight="1">
      <c r="A23" s="115">
        <v>13</v>
      </c>
      <c r="B23" s="100" t="s">
        <v>9</v>
      </c>
      <c r="C23" s="158" t="s">
        <v>124</v>
      </c>
      <c r="D23" s="159"/>
      <c r="E23" s="159"/>
      <c r="F23" s="159"/>
      <c r="G23" s="160"/>
      <c r="H23" s="161"/>
      <c r="I23" s="180" t="s">
        <v>30</v>
      </c>
      <c r="J23" s="109">
        <v>2.7</v>
      </c>
      <c r="K23" s="111">
        <v>0</v>
      </c>
      <c r="L23" s="111">
        <v>1.9</v>
      </c>
      <c r="M23" s="111">
        <v>3</v>
      </c>
      <c r="N23" s="111">
        <v>1</v>
      </c>
      <c r="O23" s="111">
        <v>0</v>
      </c>
      <c r="P23" s="111">
        <v>0</v>
      </c>
      <c r="Q23" s="96">
        <f t="shared" ref="Q23" si="7">J23*70+K23*75+L23*75+N23*25+O23*60+P23*120+M23*45</f>
        <v>491.5</v>
      </c>
    </row>
    <row r="24" spans="1:19" s="14" customFormat="1" ht="72" customHeight="1">
      <c r="A24" s="156"/>
      <c r="B24" s="157"/>
      <c r="C24" s="169" t="s">
        <v>230</v>
      </c>
      <c r="D24" s="170"/>
      <c r="E24" s="92" t="s">
        <v>178</v>
      </c>
      <c r="F24" s="63" t="s">
        <v>48</v>
      </c>
      <c r="G24" s="64"/>
      <c r="H24" s="162"/>
      <c r="I24" s="181"/>
      <c r="J24" s="171"/>
      <c r="K24" s="168"/>
      <c r="L24" s="168"/>
      <c r="M24" s="168"/>
      <c r="N24" s="168"/>
      <c r="O24" s="168"/>
      <c r="P24" s="168"/>
      <c r="Q24" s="96"/>
    </row>
    <row r="25" spans="1:19" s="13" customFormat="1" ht="72" customHeight="1">
      <c r="A25" s="115">
        <v>14</v>
      </c>
      <c r="B25" s="100" t="s">
        <v>1</v>
      </c>
      <c r="C25" s="133" t="s">
        <v>128</v>
      </c>
      <c r="D25" s="56" t="s">
        <v>180</v>
      </c>
      <c r="E25" s="57" t="s">
        <v>182</v>
      </c>
      <c r="F25" s="113" t="s">
        <v>5</v>
      </c>
      <c r="G25" s="57" t="s">
        <v>184</v>
      </c>
      <c r="H25" s="161" t="s">
        <v>31</v>
      </c>
      <c r="I25" s="107"/>
      <c r="J25" s="109">
        <v>3.3</v>
      </c>
      <c r="K25" s="111">
        <v>0</v>
      </c>
      <c r="L25" s="111">
        <v>2.1</v>
      </c>
      <c r="M25" s="111">
        <v>2.5</v>
      </c>
      <c r="N25" s="111">
        <v>1</v>
      </c>
      <c r="O25" s="111">
        <v>1</v>
      </c>
      <c r="P25" s="111">
        <v>0</v>
      </c>
      <c r="Q25" s="96">
        <f t="shared" ref="Q25" si="8">J25*70+K25*75+L25*75+N25*25+O25*60+P25*120+M25*45</f>
        <v>586</v>
      </c>
    </row>
    <row r="26" spans="1:19" s="14" customFormat="1" ht="111" customHeight="1">
      <c r="A26" s="131"/>
      <c r="B26" s="132"/>
      <c r="C26" s="134"/>
      <c r="D26" s="58" t="s">
        <v>181</v>
      </c>
      <c r="E26" s="65" t="s">
        <v>183</v>
      </c>
      <c r="F26" s="177"/>
      <c r="G26" s="58" t="s">
        <v>185</v>
      </c>
      <c r="H26" s="162"/>
      <c r="I26" s="139"/>
      <c r="J26" s="140"/>
      <c r="K26" s="142"/>
      <c r="L26" s="142"/>
      <c r="M26" s="142"/>
      <c r="N26" s="142"/>
      <c r="O26" s="142"/>
      <c r="P26" s="142"/>
      <c r="Q26" s="96"/>
      <c r="S26" s="43"/>
    </row>
    <row r="27" spans="1:19" s="13" customFormat="1" ht="72" customHeight="1">
      <c r="A27" s="115">
        <v>15</v>
      </c>
      <c r="B27" s="100" t="s">
        <v>2</v>
      </c>
      <c r="C27" s="121" t="s">
        <v>6</v>
      </c>
      <c r="D27" s="57" t="s">
        <v>91</v>
      </c>
      <c r="E27" s="57" t="s">
        <v>94</v>
      </c>
      <c r="F27" s="113" t="s">
        <v>5</v>
      </c>
      <c r="G27" s="57" t="s">
        <v>82</v>
      </c>
      <c r="H27" s="137"/>
      <c r="I27" s="107"/>
      <c r="J27" s="109">
        <v>3.5</v>
      </c>
      <c r="K27" s="111">
        <v>0</v>
      </c>
      <c r="L27" s="111">
        <v>1.6</v>
      </c>
      <c r="M27" s="111">
        <v>2.5</v>
      </c>
      <c r="N27" s="111">
        <v>0.7</v>
      </c>
      <c r="O27" s="111">
        <v>0</v>
      </c>
      <c r="P27" s="111">
        <v>0</v>
      </c>
      <c r="Q27" s="96">
        <f t="shared" ref="Q27" si="9">J27*70+K27*75+L27*75+N27*25+O27*60+P27*120+M27*45</f>
        <v>495</v>
      </c>
      <c r="S27" s="43"/>
    </row>
    <row r="28" spans="1:19" s="14" customFormat="1" ht="72" customHeight="1" thickBot="1">
      <c r="A28" s="116"/>
      <c r="B28" s="101"/>
      <c r="C28" s="184"/>
      <c r="D28" s="66" t="s">
        <v>92</v>
      </c>
      <c r="E28" s="66" t="s">
        <v>95</v>
      </c>
      <c r="F28" s="114"/>
      <c r="G28" s="66" t="s">
        <v>83</v>
      </c>
      <c r="H28" s="185"/>
      <c r="I28" s="108"/>
      <c r="J28" s="110"/>
      <c r="K28" s="112"/>
      <c r="L28" s="112"/>
      <c r="M28" s="112"/>
      <c r="N28" s="112"/>
      <c r="O28" s="112"/>
      <c r="P28" s="112"/>
      <c r="Q28" s="97"/>
      <c r="S28" s="43"/>
    </row>
    <row r="29" spans="1:19" s="14" customFormat="1" ht="27.75" customHeight="1" thickBot="1">
      <c r="A29" s="28"/>
      <c r="B29" s="28"/>
      <c r="C29" s="67"/>
      <c r="D29" s="86"/>
      <c r="E29" s="86"/>
      <c r="F29" s="87"/>
      <c r="G29" s="86"/>
      <c r="H29" s="29"/>
      <c r="I29" s="28"/>
      <c r="S29" s="43"/>
    </row>
    <row r="30" spans="1:19" s="12" customFormat="1" ht="64.5" customHeight="1">
      <c r="A30" s="173">
        <v>18</v>
      </c>
      <c r="B30" s="174" t="s">
        <v>3</v>
      </c>
      <c r="C30" s="186" t="s">
        <v>24</v>
      </c>
      <c r="D30" s="70" t="s">
        <v>186</v>
      </c>
      <c r="E30" s="57" t="s">
        <v>235</v>
      </c>
      <c r="F30" s="122" t="s">
        <v>220</v>
      </c>
      <c r="G30" s="88" t="s">
        <v>61</v>
      </c>
      <c r="H30" s="188"/>
      <c r="I30" s="190"/>
      <c r="J30" s="192">
        <v>3.3</v>
      </c>
      <c r="K30" s="193">
        <v>0</v>
      </c>
      <c r="L30" s="193">
        <v>1.6</v>
      </c>
      <c r="M30" s="193">
        <v>2.5</v>
      </c>
      <c r="N30" s="193">
        <v>1.5</v>
      </c>
      <c r="O30" s="193">
        <v>0</v>
      </c>
      <c r="P30" s="193">
        <v>0</v>
      </c>
      <c r="Q30" s="118">
        <f>J30*70+K30*75+L30*75+N30*25+O30*60+P30*120+M30*45</f>
        <v>501</v>
      </c>
      <c r="S30" s="44"/>
    </row>
    <row r="31" spans="1:19" s="12" customFormat="1" ht="87.75" customHeight="1">
      <c r="A31" s="131"/>
      <c r="B31" s="132"/>
      <c r="C31" s="187"/>
      <c r="D31" s="58" t="s">
        <v>187</v>
      </c>
      <c r="E31" s="58" t="s">
        <v>236</v>
      </c>
      <c r="F31" s="123"/>
      <c r="G31" s="58" t="s">
        <v>62</v>
      </c>
      <c r="H31" s="189"/>
      <c r="I31" s="191"/>
      <c r="J31" s="171"/>
      <c r="K31" s="168"/>
      <c r="L31" s="168"/>
      <c r="M31" s="168"/>
      <c r="N31" s="168"/>
      <c r="O31" s="168"/>
      <c r="P31" s="168"/>
      <c r="Q31" s="96"/>
      <c r="S31" s="44"/>
    </row>
    <row r="32" spans="1:19" s="13" customFormat="1" ht="72" customHeight="1">
      <c r="A32" s="115">
        <v>19</v>
      </c>
      <c r="B32" s="100" t="s">
        <v>8</v>
      </c>
      <c r="C32" s="134" t="s">
        <v>6</v>
      </c>
      <c r="D32" s="56" t="s">
        <v>188</v>
      </c>
      <c r="E32" s="57" t="s">
        <v>190</v>
      </c>
      <c r="F32" s="113" t="s">
        <v>5</v>
      </c>
      <c r="G32" s="57" t="s">
        <v>52</v>
      </c>
      <c r="H32" s="194"/>
      <c r="I32" s="198" t="s">
        <v>226</v>
      </c>
      <c r="J32" s="140">
        <v>3</v>
      </c>
      <c r="K32" s="142">
        <v>0</v>
      </c>
      <c r="L32" s="142">
        <v>2.2999999999999998</v>
      </c>
      <c r="M32" s="142">
        <v>2.5</v>
      </c>
      <c r="N32" s="142">
        <v>1.3</v>
      </c>
      <c r="O32" s="142">
        <v>0</v>
      </c>
      <c r="P32" s="142">
        <v>1</v>
      </c>
      <c r="Q32" s="196">
        <f t="shared" ref="Q32" si="10">J32*70+K32*75+L32*75+N32*25+O32*60+P32*120+M32*45</f>
        <v>647.5</v>
      </c>
      <c r="S32" s="43"/>
    </row>
    <row r="33" spans="1:39" s="14" customFormat="1" ht="72" customHeight="1">
      <c r="A33" s="156"/>
      <c r="B33" s="157"/>
      <c r="C33" s="179"/>
      <c r="D33" s="58" t="s">
        <v>189</v>
      </c>
      <c r="E33" s="58" t="s">
        <v>191</v>
      </c>
      <c r="F33" s="123"/>
      <c r="G33" s="58" t="s">
        <v>53</v>
      </c>
      <c r="H33" s="195"/>
      <c r="I33" s="153"/>
      <c r="J33" s="171"/>
      <c r="K33" s="168"/>
      <c r="L33" s="168"/>
      <c r="M33" s="168"/>
      <c r="N33" s="168"/>
      <c r="O33" s="168"/>
      <c r="P33" s="168"/>
      <c r="Q33" s="197"/>
      <c r="S33" s="43"/>
    </row>
    <row r="34" spans="1:39" s="13" customFormat="1" ht="72" customHeight="1">
      <c r="A34" s="115">
        <v>20</v>
      </c>
      <c r="B34" s="100" t="s">
        <v>9</v>
      </c>
      <c r="C34" s="158" t="s">
        <v>216</v>
      </c>
      <c r="D34" s="159"/>
      <c r="E34" s="159"/>
      <c r="F34" s="159"/>
      <c r="G34" s="160"/>
      <c r="H34" s="161"/>
      <c r="I34" s="166"/>
      <c r="J34" s="109">
        <v>3.5</v>
      </c>
      <c r="K34" s="111">
        <v>0</v>
      </c>
      <c r="L34" s="111">
        <v>2.6</v>
      </c>
      <c r="M34" s="111">
        <v>2.5</v>
      </c>
      <c r="N34" s="111">
        <v>1</v>
      </c>
      <c r="O34" s="111">
        <v>0</v>
      </c>
      <c r="P34" s="111">
        <v>0</v>
      </c>
      <c r="Q34" s="96">
        <f t="shared" ref="Q34" si="11">J34*70+K34*75+L34*75+N34*25+O34*60+P34*120+M34*45</f>
        <v>577.5</v>
      </c>
      <c r="S34" s="43"/>
    </row>
    <row r="35" spans="1:39" s="14" customFormat="1" ht="93" customHeight="1">
      <c r="A35" s="131"/>
      <c r="B35" s="132"/>
      <c r="C35" s="199" t="s">
        <v>196</v>
      </c>
      <c r="D35" s="200"/>
      <c r="E35" s="92" t="s">
        <v>231</v>
      </c>
      <c r="F35" s="90" t="s">
        <v>132</v>
      </c>
      <c r="G35" s="69" t="s">
        <v>81</v>
      </c>
      <c r="H35" s="162"/>
      <c r="I35" s="153"/>
      <c r="J35" s="140"/>
      <c r="K35" s="142"/>
      <c r="L35" s="142"/>
      <c r="M35" s="142"/>
      <c r="N35" s="142"/>
      <c r="O35" s="142"/>
      <c r="P35" s="142"/>
      <c r="Q35" s="96"/>
      <c r="S35" s="43"/>
    </row>
    <row r="36" spans="1:39" s="13" customFormat="1" ht="72" customHeight="1">
      <c r="A36" s="115">
        <v>21</v>
      </c>
      <c r="B36" s="100" t="s">
        <v>1</v>
      </c>
      <c r="C36" s="202" t="s">
        <v>86</v>
      </c>
      <c r="D36" s="56" t="s">
        <v>198</v>
      </c>
      <c r="E36" s="57" t="s">
        <v>117</v>
      </c>
      <c r="F36" s="113" t="s">
        <v>5</v>
      </c>
      <c r="G36" s="62" t="s">
        <v>232</v>
      </c>
      <c r="H36" s="161" t="s">
        <v>33</v>
      </c>
      <c r="I36" s="107"/>
      <c r="J36" s="109">
        <v>2.7</v>
      </c>
      <c r="K36" s="111">
        <v>0</v>
      </c>
      <c r="L36" s="111">
        <v>1.4</v>
      </c>
      <c r="M36" s="111">
        <v>2.5</v>
      </c>
      <c r="N36" s="111">
        <v>1.8</v>
      </c>
      <c r="O36" s="111">
        <v>1</v>
      </c>
      <c r="P36" s="111">
        <v>0</v>
      </c>
      <c r="Q36" s="96">
        <f t="shared" ref="Q36" si="12">J36*70+K36*75+L36*75+N36*25+O36*60+P36*120+M36*45</f>
        <v>511.5</v>
      </c>
      <c r="S36" s="43"/>
    </row>
    <row r="37" spans="1:39" s="14" customFormat="1" ht="108" customHeight="1">
      <c r="A37" s="131"/>
      <c r="B37" s="132"/>
      <c r="C37" s="215"/>
      <c r="D37" s="58" t="s">
        <v>197</v>
      </c>
      <c r="E37" s="65" t="s">
        <v>120</v>
      </c>
      <c r="F37" s="177"/>
      <c r="G37" s="58" t="s">
        <v>233</v>
      </c>
      <c r="H37" s="162"/>
      <c r="I37" s="139"/>
      <c r="J37" s="140"/>
      <c r="K37" s="142"/>
      <c r="L37" s="142"/>
      <c r="M37" s="142"/>
      <c r="N37" s="142"/>
      <c r="O37" s="142"/>
      <c r="P37" s="142"/>
      <c r="Q37" s="96"/>
      <c r="S37" s="43"/>
    </row>
    <row r="38" spans="1:39" s="13" customFormat="1" ht="72" customHeight="1">
      <c r="A38" s="115">
        <v>22</v>
      </c>
      <c r="B38" s="100" t="s">
        <v>2</v>
      </c>
      <c r="C38" s="201" t="s">
        <v>6</v>
      </c>
      <c r="D38" s="57" t="s">
        <v>55</v>
      </c>
      <c r="E38" s="57" t="s">
        <v>100</v>
      </c>
      <c r="F38" s="113" t="s">
        <v>5</v>
      </c>
      <c r="G38" s="48" t="s">
        <v>251</v>
      </c>
      <c r="H38" s="137"/>
      <c r="I38" s="107"/>
      <c r="J38" s="109">
        <v>2.7</v>
      </c>
      <c r="K38" s="111">
        <v>0.7</v>
      </c>
      <c r="L38" s="111">
        <v>1</v>
      </c>
      <c r="M38" s="111">
        <v>2.5</v>
      </c>
      <c r="N38" s="111">
        <v>0.7</v>
      </c>
      <c r="O38" s="111">
        <v>0</v>
      </c>
      <c r="P38" s="111">
        <v>0</v>
      </c>
      <c r="Q38" s="96">
        <f t="shared" ref="Q38" si="13">J38*70+K38*75+L38*75+N38*25+O38*60+P38*120+M38*45</f>
        <v>446.5</v>
      </c>
      <c r="S38" s="43"/>
    </row>
    <row r="39" spans="1:39" s="14" customFormat="1" ht="72" customHeight="1" thickBot="1">
      <c r="A39" s="116"/>
      <c r="B39" s="101"/>
      <c r="C39" s="216"/>
      <c r="D39" s="66" t="s">
        <v>56</v>
      </c>
      <c r="E39" s="66" t="s">
        <v>54</v>
      </c>
      <c r="F39" s="114"/>
      <c r="G39" s="49" t="s">
        <v>138</v>
      </c>
      <c r="H39" s="185"/>
      <c r="I39" s="108"/>
      <c r="J39" s="110"/>
      <c r="K39" s="112"/>
      <c r="L39" s="112"/>
      <c r="M39" s="112"/>
      <c r="N39" s="112"/>
      <c r="O39" s="112"/>
      <c r="P39" s="112"/>
      <c r="Q39" s="97"/>
      <c r="S39" s="43"/>
    </row>
    <row r="40" spans="1:39" s="14" customFormat="1" ht="27.75" customHeight="1" thickBot="1">
      <c r="A40" s="28"/>
      <c r="B40" s="28"/>
      <c r="C40" s="67"/>
      <c r="D40" s="68"/>
      <c r="E40" s="68"/>
      <c r="F40" s="87"/>
      <c r="G40" s="68"/>
      <c r="H40" s="29"/>
      <c r="I40" s="28"/>
      <c r="S40" s="43"/>
    </row>
    <row r="41" spans="1:39" s="13" customFormat="1" ht="72" customHeight="1">
      <c r="A41" s="145">
        <v>25</v>
      </c>
      <c r="B41" s="146" t="s">
        <v>3</v>
      </c>
      <c r="C41" s="203" t="s">
        <v>87</v>
      </c>
      <c r="D41" s="70" t="s">
        <v>199</v>
      </c>
      <c r="E41" s="57" t="s">
        <v>201</v>
      </c>
      <c r="F41" s="204" t="s">
        <v>27</v>
      </c>
      <c r="G41" s="71" t="s">
        <v>203</v>
      </c>
      <c r="H41" s="206"/>
      <c r="I41" s="207"/>
      <c r="J41" s="172">
        <v>3.1</v>
      </c>
      <c r="K41" s="117">
        <v>0</v>
      </c>
      <c r="L41" s="117">
        <v>1.3</v>
      </c>
      <c r="M41" s="117">
        <v>2.8</v>
      </c>
      <c r="N41" s="117">
        <v>1.5</v>
      </c>
      <c r="O41" s="117">
        <v>0</v>
      </c>
      <c r="P41" s="117">
        <v>0</v>
      </c>
      <c r="Q41" s="118">
        <f>J41*70+K41*75+L41*75+N41*25+O41*60+P41*120+M41*45</f>
        <v>478</v>
      </c>
      <c r="S41" s="43"/>
    </row>
    <row r="42" spans="1:39" s="14" customFormat="1" ht="72" customHeight="1">
      <c r="A42" s="119"/>
      <c r="B42" s="120"/>
      <c r="C42" s="201"/>
      <c r="D42" s="58" t="s">
        <v>200</v>
      </c>
      <c r="E42" s="65" t="s">
        <v>202</v>
      </c>
      <c r="F42" s="205"/>
      <c r="G42" s="72" t="s">
        <v>204</v>
      </c>
      <c r="H42" s="144"/>
      <c r="I42" s="208"/>
      <c r="J42" s="183"/>
      <c r="K42" s="163"/>
      <c r="L42" s="163"/>
      <c r="M42" s="163"/>
      <c r="N42" s="163"/>
      <c r="O42" s="163"/>
      <c r="P42" s="163"/>
      <c r="Q42" s="96"/>
      <c r="S42" s="43"/>
    </row>
    <row r="43" spans="1:39" s="12" customFormat="1" ht="72" customHeight="1">
      <c r="A43" s="119">
        <v>26</v>
      </c>
      <c r="B43" s="120" t="s">
        <v>8</v>
      </c>
      <c r="C43" s="201" t="s">
        <v>6</v>
      </c>
      <c r="D43" s="56" t="s">
        <v>207</v>
      </c>
      <c r="E43" s="57" t="s">
        <v>104</v>
      </c>
      <c r="F43" s="113" t="s">
        <v>5</v>
      </c>
      <c r="G43" s="89" t="s">
        <v>75</v>
      </c>
      <c r="H43" s="143"/>
      <c r="I43" s="210"/>
      <c r="J43" s="163">
        <v>3</v>
      </c>
      <c r="K43" s="163">
        <v>0</v>
      </c>
      <c r="L43" s="163">
        <v>2.7</v>
      </c>
      <c r="M43" s="163">
        <v>2.5</v>
      </c>
      <c r="N43" s="163">
        <v>1.4</v>
      </c>
      <c r="O43" s="163">
        <v>0</v>
      </c>
      <c r="P43" s="163">
        <v>0</v>
      </c>
      <c r="Q43" s="96">
        <f t="shared" ref="Q43" si="14">J43*70+K43*75+L43*75+N43*25+O43*60+P43*120+M43*45</f>
        <v>560</v>
      </c>
      <c r="S43" s="44"/>
    </row>
    <row r="44" spans="1:39" s="15" customFormat="1" ht="72" customHeight="1">
      <c r="A44" s="115"/>
      <c r="B44" s="100"/>
      <c r="C44" s="202"/>
      <c r="D44" s="58" t="s">
        <v>237</v>
      </c>
      <c r="E44" s="58" t="s">
        <v>206</v>
      </c>
      <c r="F44" s="123"/>
      <c r="G44" s="58" t="s">
        <v>76</v>
      </c>
      <c r="H44" s="137"/>
      <c r="I44" s="107"/>
      <c r="J44" s="111"/>
      <c r="K44" s="111"/>
      <c r="L44" s="111"/>
      <c r="M44" s="111"/>
      <c r="N44" s="111"/>
      <c r="O44" s="111"/>
      <c r="P44" s="111"/>
      <c r="Q44" s="141"/>
      <c r="S44" s="44"/>
      <c r="AM44" s="15" t="s">
        <v>205</v>
      </c>
    </row>
    <row r="45" spans="1:39" s="13" customFormat="1" ht="72" customHeight="1">
      <c r="A45" s="115">
        <v>27</v>
      </c>
      <c r="B45" s="100" t="s">
        <v>9</v>
      </c>
      <c r="C45" s="209" t="s">
        <v>208</v>
      </c>
      <c r="D45" s="159"/>
      <c r="E45" s="159"/>
      <c r="F45" s="159"/>
      <c r="G45" s="160"/>
      <c r="H45" s="161"/>
      <c r="I45" s="166"/>
      <c r="J45" s="109">
        <v>4.5999999999999996</v>
      </c>
      <c r="K45" s="111">
        <v>0</v>
      </c>
      <c r="L45" s="111">
        <v>2</v>
      </c>
      <c r="M45" s="111">
        <v>2.5</v>
      </c>
      <c r="N45" s="111">
        <v>0.8</v>
      </c>
      <c r="O45" s="111">
        <v>0</v>
      </c>
      <c r="P45" s="111">
        <v>0</v>
      </c>
      <c r="Q45" s="96">
        <f t="shared" ref="Q45" si="15">J45*70+K45*75+L45*75+N45*25+O45*60+P45*120+M45*45</f>
        <v>604.5</v>
      </c>
      <c r="S45" s="43"/>
    </row>
    <row r="46" spans="1:39" s="14" customFormat="1" ht="72" customHeight="1">
      <c r="A46" s="131"/>
      <c r="B46" s="132"/>
      <c r="C46" s="199" t="s">
        <v>238</v>
      </c>
      <c r="D46" s="200"/>
      <c r="E46" s="73" t="s">
        <v>239</v>
      </c>
      <c r="F46" s="74"/>
      <c r="G46" s="75" t="s">
        <v>79</v>
      </c>
      <c r="H46" s="138"/>
      <c r="I46" s="139"/>
      <c r="J46" s="140"/>
      <c r="K46" s="142"/>
      <c r="L46" s="142"/>
      <c r="M46" s="142"/>
      <c r="N46" s="142"/>
      <c r="O46" s="142"/>
      <c r="P46" s="142"/>
      <c r="Q46" s="141"/>
    </row>
    <row r="47" spans="1:39" s="13" customFormat="1" ht="72" customHeight="1">
      <c r="A47" s="115">
        <v>28</v>
      </c>
      <c r="B47" s="100" t="s">
        <v>1</v>
      </c>
      <c r="C47" s="202" t="s">
        <v>32</v>
      </c>
      <c r="D47" s="57" t="s">
        <v>225</v>
      </c>
      <c r="E47" s="57" t="s">
        <v>121</v>
      </c>
      <c r="F47" s="205" t="s">
        <v>28</v>
      </c>
      <c r="G47" s="57" t="s">
        <v>134</v>
      </c>
      <c r="H47" s="161"/>
      <c r="I47" s="211"/>
      <c r="J47" s="109">
        <v>3.1</v>
      </c>
      <c r="K47" s="111">
        <v>0</v>
      </c>
      <c r="L47" s="111">
        <v>2.8</v>
      </c>
      <c r="M47" s="111">
        <v>2.5</v>
      </c>
      <c r="N47" s="111">
        <v>1</v>
      </c>
      <c r="O47" s="111">
        <v>0</v>
      </c>
      <c r="P47" s="111">
        <v>0</v>
      </c>
      <c r="Q47" s="96">
        <f t="shared" ref="Q47" si="16">J47*70+K47*75+L47*75+N47*25+O47*60+P47*120+M47*45</f>
        <v>564.5</v>
      </c>
      <c r="S47" s="43"/>
    </row>
    <row r="48" spans="1:39" s="14" customFormat="1" ht="108" customHeight="1">
      <c r="A48" s="131"/>
      <c r="B48" s="132"/>
      <c r="C48" s="215"/>
      <c r="D48" s="65" t="s">
        <v>234</v>
      </c>
      <c r="E48" s="65" t="s">
        <v>123</v>
      </c>
      <c r="F48" s="113"/>
      <c r="G48" s="65" t="s">
        <v>209</v>
      </c>
      <c r="H48" s="138"/>
      <c r="I48" s="212"/>
      <c r="J48" s="140"/>
      <c r="K48" s="142"/>
      <c r="L48" s="142"/>
      <c r="M48" s="142"/>
      <c r="N48" s="142"/>
      <c r="O48" s="142"/>
      <c r="P48" s="142"/>
      <c r="Q48" s="141"/>
      <c r="S48" s="43"/>
    </row>
    <row r="49" spans="1:19" s="13" customFormat="1" ht="72" customHeight="1">
      <c r="A49" s="115">
        <v>29</v>
      </c>
      <c r="B49" s="100" t="s">
        <v>2</v>
      </c>
      <c r="C49" s="201" t="s">
        <v>6</v>
      </c>
      <c r="D49" s="57" t="s">
        <v>105</v>
      </c>
      <c r="E49" s="57" t="s">
        <v>69</v>
      </c>
      <c r="F49" s="113" t="s">
        <v>5</v>
      </c>
      <c r="G49" s="57" t="s">
        <v>130</v>
      </c>
      <c r="H49" s="137"/>
      <c r="I49" s="213"/>
      <c r="J49" s="109">
        <v>3.4</v>
      </c>
      <c r="K49" s="111">
        <v>0.7</v>
      </c>
      <c r="L49" s="111">
        <v>0.7</v>
      </c>
      <c r="M49" s="111">
        <v>2.5</v>
      </c>
      <c r="N49" s="111">
        <v>1</v>
      </c>
      <c r="O49" s="111">
        <v>0</v>
      </c>
      <c r="P49" s="111">
        <v>0</v>
      </c>
      <c r="Q49" s="96">
        <f t="shared" ref="Q49" si="17">J49*70+K49*75+L49*75+N49*25+O49*60+P49*120+M49*45</f>
        <v>480.5</v>
      </c>
      <c r="S49" s="43"/>
    </row>
    <row r="50" spans="1:19" s="14" customFormat="1" ht="72" customHeight="1" thickBot="1">
      <c r="A50" s="116"/>
      <c r="B50" s="101"/>
      <c r="C50" s="216"/>
      <c r="D50" s="66" t="s">
        <v>96</v>
      </c>
      <c r="E50" s="66" t="s">
        <v>210</v>
      </c>
      <c r="F50" s="114"/>
      <c r="G50" s="66" t="s">
        <v>106</v>
      </c>
      <c r="H50" s="185"/>
      <c r="I50" s="214"/>
      <c r="J50" s="110"/>
      <c r="K50" s="112"/>
      <c r="L50" s="112"/>
      <c r="M50" s="112"/>
      <c r="N50" s="112"/>
      <c r="O50" s="112"/>
      <c r="P50" s="112"/>
      <c r="Q50" s="97"/>
      <c r="S50" s="43"/>
    </row>
    <row r="51" spans="1:19" s="16" customFormat="1" ht="20.100000000000001" customHeight="1">
      <c r="A51" s="95"/>
      <c r="B51" s="95"/>
      <c r="C51" s="23"/>
      <c r="D51" s="21"/>
      <c r="E51" s="21"/>
      <c r="F51" s="22"/>
      <c r="G51" s="21"/>
      <c r="H51" s="24"/>
      <c r="I51" s="95"/>
      <c r="J51" s="26"/>
      <c r="K51" s="26"/>
      <c r="L51" s="26"/>
      <c r="M51" s="26"/>
      <c r="N51" s="26"/>
      <c r="O51" s="26"/>
      <c r="P51" s="26"/>
      <c r="Q51" s="27"/>
    </row>
    <row r="52" spans="1:19" ht="49.5">
      <c r="A52" s="30" t="s">
        <v>240</v>
      </c>
      <c r="B52" s="31"/>
      <c r="C52" s="31"/>
      <c r="D52" s="32"/>
      <c r="E52" s="32"/>
      <c r="F52" s="31"/>
      <c r="G52" s="32"/>
      <c r="H52" s="33"/>
      <c r="I52" s="33"/>
      <c r="J52" s="33"/>
      <c r="K52" s="33"/>
      <c r="L52" s="34"/>
      <c r="M52" s="34"/>
      <c r="N52" s="35" t="s">
        <v>26</v>
      </c>
      <c r="O52" s="34"/>
      <c r="P52" s="33"/>
      <c r="Q52" s="33"/>
    </row>
    <row r="53" spans="1:19" ht="46.5">
      <c r="A53" s="36" t="s">
        <v>241</v>
      </c>
      <c r="B53" s="37"/>
      <c r="C53" s="37"/>
      <c r="D53" s="38"/>
      <c r="E53" s="38"/>
      <c r="F53" s="39"/>
      <c r="G53" s="38"/>
      <c r="H53" s="40"/>
      <c r="I53" s="40"/>
      <c r="J53" s="41"/>
      <c r="K53" s="41"/>
      <c r="L53" s="41"/>
      <c r="M53" s="41"/>
      <c r="N53" s="41"/>
      <c r="O53" s="41"/>
      <c r="P53" s="41"/>
      <c r="Q53" s="42"/>
    </row>
    <row r="54" spans="1:19">
      <c r="A54" s="19"/>
      <c r="B54" s="1"/>
      <c r="C54" s="1"/>
      <c r="K54" s="25"/>
    </row>
    <row r="55" spans="1:19">
      <c r="A55" s="3"/>
      <c r="B55" s="1"/>
      <c r="C55" s="1"/>
      <c r="D55" s="1"/>
      <c r="H55" s="3"/>
      <c r="I55" s="3"/>
    </row>
    <row r="56" spans="1:19">
      <c r="A56" s="3"/>
      <c r="B56" s="3"/>
      <c r="H56" s="3"/>
      <c r="I56" s="3"/>
    </row>
    <row r="57" spans="1:19">
      <c r="H57" s="4"/>
      <c r="I57" s="4"/>
      <c r="L57" s="3"/>
      <c r="M57" s="3"/>
      <c r="N57" s="3"/>
      <c r="O57" s="3"/>
      <c r="P57" s="3"/>
    </row>
    <row r="58" spans="1:19">
      <c r="H58" s="4"/>
      <c r="I58" s="4"/>
      <c r="L58" s="3"/>
      <c r="M58" s="3"/>
      <c r="N58" s="3"/>
      <c r="O58" s="3"/>
      <c r="P58" s="3"/>
    </row>
    <row r="59" spans="1:19">
      <c r="I59" s="4"/>
      <c r="P59" s="3"/>
    </row>
    <row r="60" spans="1:19">
      <c r="E60" s="20"/>
      <c r="F60" s="2"/>
      <c r="I60" s="4"/>
      <c r="P60" s="3"/>
    </row>
    <row r="61" spans="1:19">
      <c r="E61" s="20"/>
      <c r="F61" s="2"/>
      <c r="I61" s="4"/>
      <c r="P61" s="3"/>
    </row>
    <row r="62" spans="1:19">
      <c r="E62" s="20"/>
      <c r="F62" s="2"/>
      <c r="I62" s="4"/>
      <c r="P62" s="3"/>
    </row>
  </sheetData>
  <mergeCells count="324">
    <mergeCell ref="Q49:Q50"/>
    <mergeCell ref="C8:G9"/>
    <mergeCell ref="K49:K50"/>
    <mergeCell ref="L49:L50"/>
    <mergeCell ref="M49:M50"/>
    <mergeCell ref="N49:N50"/>
    <mergeCell ref="O49:O50"/>
    <mergeCell ref="P49:P50"/>
    <mergeCell ref="O47:O48"/>
    <mergeCell ref="P47:P48"/>
    <mergeCell ref="Q47:Q48"/>
    <mergeCell ref="A49:A50"/>
    <mergeCell ref="B49:B50"/>
    <mergeCell ref="C49:C50"/>
    <mergeCell ref="F49:F50"/>
    <mergeCell ref="H49:H50"/>
    <mergeCell ref="I49:I50"/>
    <mergeCell ref="J49:J50"/>
    <mergeCell ref="I47:I48"/>
    <mergeCell ref="J47:J48"/>
    <mergeCell ref="K47:K48"/>
    <mergeCell ref="L47:L48"/>
    <mergeCell ref="M47:M48"/>
    <mergeCell ref="N47:N48"/>
    <mergeCell ref="C46:D46"/>
    <mergeCell ref="A47:A48"/>
    <mergeCell ref="B47:B48"/>
    <mergeCell ref="C47:C48"/>
    <mergeCell ref="F47:F48"/>
    <mergeCell ref="H47:H48"/>
    <mergeCell ref="L45:L46"/>
    <mergeCell ref="M45:M46"/>
    <mergeCell ref="N45:N46"/>
    <mergeCell ref="O45:O46"/>
    <mergeCell ref="P45:P46"/>
    <mergeCell ref="Q45:Q46"/>
    <mergeCell ref="O43:O44"/>
    <mergeCell ref="P43:P44"/>
    <mergeCell ref="Q43:Q44"/>
    <mergeCell ref="A45:A46"/>
    <mergeCell ref="B45:B46"/>
    <mergeCell ref="C45:G45"/>
    <mergeCell ref="H45:H46"/>
    <mergeCell ref="I45:I46"/>
    <mergeCell ref="J45:J46"/>
    <mergeCell ref="K45:K46"/>
    <mergeCell ref="I43:I44"/>
    <mergeCell ref="J43:J44"/>
    <mergeCell ref="K43:K44"/>
    <mergeCell ref="L43:L44"/>
    <mergeCell ref="M43:M44"/>
    <mergeCell ref="N43:N44"/>
    <mergeCell ref="M41:M42"/>
    <mergeCell ref="N41:N42"/>
    <mergeCell ref="O41:O42"/>
    <mergeCell ref="P41:P42"/>
    <mergeCell ref="Q41:Q42"/>
    <mergeCell ref="A43:A44"/>
    <mergeCell ref="B43:B44"/>
    <mergeCell ref="C43:C44"/>
    <mergeCell ref="F43:F44"/>
    <mergeCell ref="H43:H44"/>
    <mergeCell ref="Q38:Q39"/>
    <mergeCell ref="A41:A42"/>
    <mergeCell ref="B41:B42"/>
    <mergeCell ref="C41:C42"/>
    <mergeCell ref="F41:F42"/>
    <mergeCell ref="H41:H42"/>
    <mergeCell ref="I41:I42"/>
    <mergeCell ref="J41:J42"/>
    <mergeCell ref="K41:K42"/>
    <mergeCell ref="L41:L42"/>
    <mergeCell ref="K38:K39"/>
    <mergeCell ref="L38:L39"/>
    <mergeCell ref="M38:M39"/>
    <mergeCell ref="N38:N39"/>
    <mergeCell ref="O38:O39"/>
    <mergeCell ref="P38:P39"/>
    <mergeCell ref="O36:O37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I36:I37"/>
    <mergeCell ref="J36:J37"/>
    <mergeCell ref="K36:K37"/>
    <mergeCell ref="L36:L37"/>
    <mergeCell ref="M36:M37"/>
    <mergeCell ref="N36:N37"/>
    <mergeCell ref="C35:D35"/>
    <mergeCell ref="A36:A37"/>
    <mergeCell ref="B36:B37"/>
    <mergeCell ref="C36:C37"/>
    <mergeCell ref="F36:F37"/>
    <mergeCell ref="H36:H37"/>
    <mergeCell ref="L34:L35"/>
    <mergeCell ref="M34:M35"/>
    <mergeCell ref="N34:N35"/>
    <mergeCell ref="O34:O35"/>
    <mergeCell ref="P34:P35"/>
    <mergeCell ref="Q34:Q35"/>
    <mergeCell ref="O32:O33"/>
    <mergeCell ref="P32:P33"/>
    <mergeCell ref="Q32:Q33"/>
    <mergeCell ref="A34:A35"/>
    <mergeCell ref="B34:B35"/>
    <mergeCell ref="C34:G34"/>
    <mergeCell ref="H34:H35"/>
    <mergeCell ref="I34:I35"/>
    <mergeCell ref="J34:J35"/>
    <mergeCell ref="K34:K35"/>
    <mergeCell ref="I32:I33"/>
    <mergeCell ref="J32:J33"/>
    <mergeCell ref="K32:K33"/>
    <mergeCell ref="L32:L33"/>
    <mergeCell ref="M32:M33"/>
    <mergeCell ref="N32:N33"/>
    <mergeCell ref="M30:M31"/>
    <mergeCell ref="N30:N31"/>
    <mergeCell ref="O30:O31"/>
    <mergeCell ref="P30:P31"/>
    <mergeCell ref="Q30:Q31"/>
    <mergeCell ref="A32:A33"/>
    <mergeCell ref="B32:B33"/>
    <mergeCell ref="C32:C33"/>
    <mergeCell ref="F32:F33"/>
    <mergeCell ref="H32:H33"/>
    <mergeCell ref="Q27:Q28"/>
    <mergeCell ref="A30:A31"/>
    <mergeCell ref="B30:B31"/>
    <mergeCell ref="C30:C31"/>
    <mergeCell ref="F30:F31"/>
    <mergeCell ref="H30:H31"/>
    <mergeCell ref="I30:I31"/>
    <mergeCell ref="J30:J31"/>
    <mergeCell ref="K30:K31"/>
    <mergeCell ref="L30:L31"/>
    <mergeCell ref="K27:K28"/>
    <mergeCell ref="L27:L28"/>
    <mergeCell ref="M27:M28"/>
    <mergeCell ref="N27:N28"/>
    <mergeCell ref="O27:O28"/>
    <mergeCell ref="P27:P28"/>
    <mergeCell ref="O25:O26"/>
    <mergeCell ref="P25:P26"/>
    <mergeCell ref="Q25:Q26"/>
    <mergeCell ref="A27:A28"/>
    <mergeCell ref="B27:B28"/>
    <mergeCell ref="C27:C28"/>
    <mergeCell ref="F27:F28"/>
    <mergeCell ref="H27:H28"/>
    <mergeCell ref="I27:I28"/>
    <mergeCell ref="J27:J28"/>
    <mergeCell ref="I25:I26"/>
    <mergeCell ref="J25:J26"/>
    <mergeCell ref="K25:K26"/>
    <mergeCell ref="L25:L26"/>
    <mergeCell ref="M25:M26"/>
    <mergeCell ref="N25:N26"/>
    <mergeCell ref="N23:N24"/>
    <mergeCell ref="O23:O24"/>
    <mergeCell ref="P23:P24"/>
    <mergeCell ref="Q23:Q24"/>
    <mergeCell ref="C24:D24"/>
    <mergeCell ref="A25:A26"/>
    <mergeCell ref="B25:B26"/>
    <mergeCell ref="C25:C26"/>
    <mergeCell ref="F25:F26"/>
    <mergeCell ref="H25:H26"/>
    <mergeCell ref="Q21:Q22"/>
    <mergeCell ref="A23:A24"/>
    <mergeCell ref="B23:B24"/>
    <mergeCell ref="C23:G23"/>
    <mergeCell ref="H23:H24"/>
    <mergeCell ref="I23:I24"/>
    <mergeCell ref="J23:J24"/>
    <mergeCell ref="K23:K24"/>
    <mergeCell ref="L23:L24"/>
    <mergeCell ref="M23:M24"/>
    <mergeCell ref="K21:K22"/>
    <mergeCell ref="L21:L22"/>
    <mergeCell ref="M21:M22"/>
    <mergeCell ref="N21:N22"/>
    <mergeCell ref="O21:O22"/>
    <mergeCell ref="P21:P22"/>
    <mergeCell ref="O19:O20"/>
    <mergeCell ref="P19:P20"/>
    <mergeCell ref="Q19:Q20"/>
    <mergeCell ref="A21:A22"/>
    <mergeCell ref="B21:B22"/>
    <mergeCell ref="C21:C22"/>
    <mergeCell ref="F21:F22"/>
    <mergeCell ref="H21:H22"/>
    <mergeCell ref="I21:I22"/>
    <mergeCell ref="J21:J22"/>
    <mergeCell ref="I19:I20"/>
    <mergeCell ref="J19:J20"/>
    <mergeCell ref="K19:K20"/>
    <mergeCell ref="L19:L20"/>
    <mergeCell ref="M19:M20"/>
    <mergeCell ref="N19:N20"/>
    <mergeCell ref="A19:A20"/>
    <mergeCell ref="B19:B20"/>
    <mergeCell ref="C19:C20"/>
    <mergeCell ref="F19:F20"/>
    <mergeCell ref="H19:H20"/>
    <mergeCell ref="Q16:Q17"/>
    <mergeCell ref="K16:K17"/>
    <mergeCell ref="L16:L17"/>
    <mergeCell ref="M16:M17"/>
    <mergeCell ref="N16:N17"/>
    <mergeCell ref="O16:O17"/>
    <mergeCell ref="P16:P17"/>
    <mergeCell ref="O14:O15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I14:I15"/>
    <mergeCell ref="J14:J15"/>
    <mergeCell ref="K14:K15"/>
    <mergeCell ref="L14:L15"/>
    <mergeCell ref="M14:M15"/>
    <mergeCell ref="N14:N15"/>
    <mergeCell ref="C13:D13"/>
    <mergeCell ref="A14:A15"/>
    <mergeCell ref="B14:B15"/>
    <mergeCell ref="C14:C15"/>
    <mergeCell ref="F14:F15"/>
    <mergeCell ref="H14:H15"/>
    <mergeCell ref="L12:L13"/>
    <mergeCell ref="M12:M13"/>
    <mergeCell ref="N12:N13"/>
    <mergeCell ref="O12:O13"/>
    <mergeCell ref="P12:P13"/>
    <mergeCell ref="Q12:Q13"/>
    <mergeCell ref="X10:X11"/>
    <mergeCell ref="Y10:Y11"/>
    <mergeCell ref="Z10:Z11"/>
    <mergeCell ref="A12:A13"/>
    <mergeCell ref="B12:B13"/>
    <mergeCell ref="C12:G12"/>
    <mergeCell ref="H12:H13"/>
    <mergeCell ref="I12:I13"/>
    <mergeCell ref="J12:J13"/>
    <mergeCell ref="K12:K13"/>
    <mergeCell ref="Q10:Q11"/>
    <mergeCell ref="S10:S11"/>
    <mergeCell ref="T10:T11"/>
    <mergeCell ref="U10:U11"/>
    <mergeCell ref="V10:V11"/>
    <mergeCell ref="W10:W11"/>
    <mergeCell ref="K10:K11"/>
    <mergeCell ref="L10:L11"/>
    <mergeCell ref="M10:M11"/>
    <mergeCell ref="N10:N11"/>
    <mergeCell ref="O10:O11"/>
    <mergeCell ref="P10:P11"/>
    <mergeCell ref="O8:O9"/>
    <mergeCell ref="P8:P9"/>
    <mergeCell ref="Q8:Q9"/>
    <mergeCell ref="A10:A11"/>
    <mergeCell ref="B10:B11"/>
    <mergeCell ref="C10:C11"/>
    <mergeCell ref="F10:F11"/>
    <mergeCell ref="H10:H11"/>
    <mergeCell ref="I10:I11"/>
    <mergeCell ref="J10:J11"/>
    <mergeCell ref="I8:I9"/>
    <mergeCell ref="J8:J9"/>
    <mergeCell ref="K8:K9"/>
    <mergeCell ref="L8:L9"/>
    <mergeCell ref="M8:M9"/>
    <mergeCell ref="N8:N9"/>
    <mergeCell ref="N5:N6"/>
    <mergeCell ref="O5:O6"/>
    <mergeCell ref="P5:P6"/>
    <mergeCell ref="Q5:Q6"/>
    <mergeCell ref="C6:D6"/>
    <mergeCell ref="A8:A9"/>
    <mergeCell ref="B8:B9"/>
    <mergeCell ref="H8:H9"/>
    <mergeCell ref="Q3:Q4"/>
    <mergeCell ref="A5:A6"/>
    <mergeCell ref="B5:B6"/>
    <mergeCell ref="C5:G5"/>
    <mergeCell ref="H5:H6"/>
    <mergeCell ref="I5:I6"/>
    <mergeCell ref="J5:J6"/>
    <mergeCell ref="K5:K6"/>
    <mergeCell ref="L5:L6"/>
    <mergeCell ref="M5:M6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2"/>
  <sheetViews>
    <sheetView zoomScale="25" zoomScaleNormal="25" zoomScaleSheetLayoutView="25" workbookViewId="0">
      <selection activeCell="AQ39" sqref="AQ39"/>
    </sheetView>
  </sheetViews>
  <sheetFormatPr defaultColWidth="9" defaultRowHeight="32.25"/>
  <cols>
    <col min="1" max="1" width="8.5" style="18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8.75" style="20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18" style="3" customWidth="1"/>
    <col min="20" max="16384" width="9" style="3"/>
  </cols>
  <sheetData>
    <row r="1" spans="1:26" s="11" customFormat="1" ht="143.44999999999999" customHeight="1" thickBot="1">
      <c r="A1" s="128" t="s">
        <v>246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24" t="s">
        <v>14</v>
      </c>
      <c r="N1" s="124" t="s">
        <v>15</v>
      </c>
      <c r="O1" s="124" t="s">
        <v>16</v>
      </c>
      <c r="P1" s="124" t="s">
        <v>17</v>
      </c>
      <c r="Q1" s="126" t="s">
        <v>7</v>
      </c>
    </row>
    <row r="2" spans="1:26" s="12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29</v>
      </c>
      <c r="H2" s="7" t="s">
        <v>10</v>
      </c>
      <c r="I2" s="10" t="s">
        <v>23</v>
      </c>
      <c r="J2" s="130"/>
      <c r="K2" s="130"/>
      <c r="L2" s="130"/>
      <c r="M2" s="125"/>
      <c r="N2" s="125"/>
      <c r="O2" s="125"/>
      <c r="P2" s="125"/>
      <c r="Q2" s="127"/>
    </row>
    <row r="3" spans="1:26" s="13" customFormat="1" ht="72" customHeight="1" thickTop="1">
      <c r="A3" s="225">
        <v>1</v>
      </c>
      <c r="B3" s="226" t="s">
        <v>2</v>
      </c>
      <c r="C3" s="227" t="s">
        <v>6</v>
      </c>
      <c r="D3" s="228" t="s">
        <v>35</v>
      </c>
      <c r="E3" s="228" t="s">
        <v>151</v>
      </c>
      <c r="F3" s="229" t="s">
        <v>254</v>
      </c>
      <c r="G3" s="243" t="s">
        <v>264</v>
      </c>
      <c r="H3" s="230"/>
      <c r="I3" s="231"/>
      <c r="J3" s="232">
        <v>3.3</v>
      </c>
      <c r="K3" s="233">
        <v>0</v>
      </c>
      <c r="L3" s="233">
        <v>2</v>
      </c>
      <c r="M3" s="233">
        <v>2.5</v>
      </c>
      <c r="N3" s="233">
        <v>1</v>
      </c>
      <c r="O3" s="233">
        <v>0</v>
      </c>
      <c r="P3" s="233">
        <v>0</v>
      </c>
      <c r="Q3" s="234">
        <f t="shared" ref="Q3" si="0">J3*70+K3*75+L3*75+N3*25+O3*60+P3*120+M3*45</f>
        <v>518.5</v>
      </c>
    </row>
    <row r="4" spans="1:26" s="14" customFormat="1" ht="81" customHeight="1" thickBot="1">
      <c r="A4" s="116"/>
      <c r="B4" s="101"/>
      <c r="C4" s="217"/>
      <c r="D4" s="66" t="s">
        <v>215</v>
      </c>
      <c r="E4" s="66" t="s">
        <v>214</v>
      </c>
      <c r="F4" s="235"/>
      <c r="G4" s="66" t="s">
        <v>145</v>
      </c>
      <c r="H4" s="185"/>
      <c r="I4" s="108"/>
      <c r="J4" s="110"/>
      <c r="K4" s="112"/>
      <c r="L4" s="112"/>
      <c r="M4" s="112"/>
      <c r="N4" s="112"/>
      <c r="O4" s="112"/>
      <c r="P4" s="112"/>
      <c r="Q4" s="97"/>
    </row>
    <row r="5" spans="1:26" s="17" customFormat="1" ht="20.100000000000001" customHeight="1" thickBot="1">
      <c r="A5" s="95"/>
      <c r="B5" s="95"/>
      <c r="C5" s="50"/>
      <c r="D5" s="51"/>
      <c r="E5" s="51"/>
      <c r="F5" s="52"/>
      <c r="G5" s="51"/>
      <c r="H5" s="24"/>
      <c r="I5" s="95"/>
      <c r="J5" s="93"/>
      <c r="K5" s="93"/>
      <c r="L5" s="93"/>
      <c r="M5" s="93"/>
      <c r="N5" s="93"/>
      <c r="O5" s="93"/>
      <c r="P5" s="93"/>
      <c r="Q5" s="94"/>
    </row>
    <row r="6" spans="1:26" s="13" customFormat="1" ht="72" customHeight="1">
      <c r="A6" s="145">
        <v>4</v>
      </c>
      <c r="B6" s="146" t="s">
        <v>3</v>
      </c>
      <c r="C6" s="147" t="s">
        <v>87</v>
      </c>
      <c r="D6" s="53" t="s">
        <v>40</v>
      </c>
      <c r="E6" s="54" t="s">
        <v>45</v>
      </c>
      <c r="F6" s="148" t="s">
        <v>28</v>
      </c>
      <c r="G6" s="53" t="s">
        <v>43</v>
      </c>
      <c r="H6" s="150"/>
      <c r="I6" s="152"/>
      <c r="J6" s="117">
        <v>3.7</v>
      </c>
      <c r="K6" s="117">
        <v>1.7</v>
      </c>
      <c r="L6" s="117">
        <v>0</v>
      </c>
      <c r="M6" s="117">
        <v>2.5</v>
      </c>
      <c r="N6" s="117">
        <v>1</v>
      </c>
      <c r="O6" s="117">
        <v>0</v>
      </c>
      <c r="P6" s="117">
        <v>0</v>
      </c>
      <c r="Q6" s="118">
        <f>J6*70+K6*75+L6*75+N6*25+O6*60+P6*120+M6*45</f>
        <v>524</v>
      </c>
    </row>
    <row r="7" spans="1:26" s="14" customFormat="1" ht="72" customHeight="1">
      <c r="A7" s="119"/>
      <c r="B7" s="120"/>
      <c r="C7" s="121"/>
      <c r="D7" s="91" t="s">
        <v>42</v>
      </c>
      <c r="E7" s="91" t="s">
        <v>41</v>
      </c>
      <c r="F7" s="149"/>
      <c r="G7" s="91" t="s">
        <v>44</v>
      </c>
      <c r="H7" s="151"/>
      <c r="I7" s="153"/>
      <c r="J7" s="111"/>
      <c r="K7" s="111"/>
      <c r="L7" s="111"/>
      <c r="M7" s="111"/>
      <c r="N7" s="111"/>
      <c r="O7" s="111"/>
      <c r="P7" s="111"/>
      <c r="Q7" s="96"/>
    </row>
    <row r="8" spans="1:26" s="12" customFormat="1" ht="72" customHeight="1">
      <c r="A8" s="119">
        <v>5</v>
      </c>
      <c r="B8" s="120" t="s">
        <v>8</v>
      </c>
      <c r="C8" s="121" t="s">
        <v>6</v>
      </c>
      <c r="D8" s="56" t="s">
        <v>107</v>
      </c>
      <c r="E8" s="57" t="s">
        <v>155</v>
      </c>
      <c r="F8" s="122" t="s">
        <v>220</v>
      </c>
      <c r="G8" s="57" t="s">
        <v>63</v>
      </c>
      <c r="H8" s="143"/>
      <c r="I8" s="166"/>
      <c r="J8" s="167">
        <v>3.5</v>
      </c>
      <c r="K8" s="163">
        <v>1.5</v>
      </c>
      <c r="L8" s="163">
        <v>0</v>
      </c>
      <c r="M8" s="163">
        <v>2.5</v>
      </c>
      <c r="N8" s="163">
        <v>1.5</v>
      </c>
      <c r="O8" s="163">
        <v>0</v>
      </c>
      <c r="P8" s="163">
        <v>0</v>
      </c>
      <c r="Q8" s="96">
        <f t="shared" ref="Q8" si="1">J8*70+K8*75+L8*75+N8*25+O8*60+P8*120+M8*45</f>
        <v>507.5</v>
      </c>
      <c r="S8" s="164"/>
      <c r="T8" s="154"/>
      <c r="U8" s="154"/>
      <c r="V8" s="154"/>
      <c r="W8" s="154"/>
      <c r="X8" s="154"/>
      <c r="Y8" s="154"/>
      <c r="Z8" s="155"/>
    </row>
    <row r="9" spans="1:26" s="15" customFormat="1" ht="72" customHeight="1">
      <c r="A9" s="119"/>
      <c r="B9" s="120"/>
      <c r="C9" s="121"/>
      <c r="D9" s="58" t="s">
        <v>108</v>
      </c>
      <c r="E9" s="58" t="s">
        <v>152</v>
      </c>
      <c r="F9" s="123"/>
      <c r="G9" s="58" t="s">
        <v>64</v>
      </c>
      <c r="H9" s="144"/>
      <c r="I9" s="153"/>
      <c r="J9" s="156"/>
      <c r="K9" s="163"/>
      <c r="L9" s="163"/>
      <c r="M9" s="163"/>
      <c r="N9" s="163"/>
      <c r="O9" s="163"/>
      <c r="P9" s="163"/>
      <c r="Q9" s="96"/>
      <c r="S9" s="165"/>
      <c r="T9" s="154"/>
      <c r="U9" s="154"/>
      <c r="V9" s="154"/>
      <c r="W9" s="154"/>
      <c r="X9" s="154"/>
      <c r="Y9" s="154"/>
      <c r="Z9" s="155"/>
    </row>
    <row r="10" spans="1:26" s="13" customFormat="1" ht="72" customHeight="1">
      <c r="A10" s="115">
        <v>6</v>
      </c>
      <c r="B10" s="100" t="s">
        <v>9</v>
      </c>
      <c r="C10" s="158" t="s">
        <v>224</v>
      </c>
      <c r="D10" s="159"/>
      <c r="E10" s="159"/>
      <c r="F10" s="159"/>
      <c r="G10" s="160"/>
      <c r="H10" s="161"/>
      <c r="I10" s="107"/>
      <c r="J10" s="109">
        <v>2.7</v>
      </c>
      <c r="K10" s="111">
        <v>2.2999999999999998</v>
      </c>
      <c r="L10" s="111">
        <v>0</v>
      </c>
      <c r="M10" s="111">
        <v>2.5</v>
      </c>
      <c r="N10" s="111">
        <v>1.2</v>
      </c>
      <c r="O10" s="111">
        <v>0</v>
      </c>
      <c r="P10" s="111">
        <v>0</v>
      </c>
      <c r="Q10" s="96">
        <f t="shared" ref="Q10" si="2">J10*70+K10*75+L10*75+N10*25+O10*60+P10*120+M10*45</f>
        <v>504</v>
      </c>
    </row>
    <row r="11" spans="1:26" s="14" customFormat="1" ht="72" customHeight="1">
      <c r="A11" s="156"/>
      <c r="B11" s="157"/>
      <c r="C11" s="169" t="s">
        <v>38</v>
      </c>
      <c r="D11" s="170"/>
      <c r="E11" s="92" t="s">
        <v>131</v>
      </c>
      <c r="F11" s="60" t="s">
        <v>132</v>
      </c>
      <c r="G11" s="61" t="s">
        <v>39</v>
      </c>
      <c r="H11" s="162"/>
      <c r="I11" s="153"/>
      <c r="J11" s="171"/>
      <c r="K11" s="168"/>
      <c r="L11" s="168"/>
      <c r="M11" s="168"/>
      <c r="N11" s="168"/>
      <c r="O11" s="168"/>
      <c r="P11" s="168"/>
      <c r="Q11" s="96"/>
    </row>
    <row r="12" spans="1:26" s="13" customFormat="1" ht="72" customHeight="1">
      <c r="A12" s="115">
        <v>7</v>
      </c>
      <c r="B12" s="100" t="s">
        <v>1</v>
      </c>
      <c r="C12" s="133" t="s">
        <v>127</v>
      </c>
      <c r="D12" s="56" t="s">
        <v>135</v>
      </c>
      <c r="E12" s="57" t="s">
        <v>98</v>
      </c>
      <c r="F12" s="122" t="s">
        <v>5</v>
      </c>
      <c r="G12" s="57" t="s">
        <v>148</v>
      </c>
      <c r="H12" s="161" t="s">
        <v>31</v>
      </c>
      <c r="I12" s="107"/>
      <c r="J12" s="109">
        <v>3</v>
      </c>
      <c r="K12" s="111">
        <v>1.6</v>
      </c>
      <c r="L12" s="111">
        <v>1.1000000000000001</v>
      </c>
      <c r="M12" s="111">
        <v>2.5</v>
      </c>
      <c r="N12" s="111">
        <v>1.3</v>
      </c>
      <c r="O12" s="111">
        <v>1</v>
      </c>
      <c r="P12" s="111">
        <v>0</v>
      </c>
      <c r="Q12" s="96">
        <f t="shared" ref="Q12" si="3">J12*70+K12*75+L12*75+N12*25+O12*60+P12*120+M12*45</f>
        <v>617.5</v>
      </c>
    </row>
    <row r="13" spans="1:26" s="14" customFormat="1" ht="120" customHeight="1">
      <c r="A13" s="156"/>
      <c r="B13" s="157"/>
      <c r="C13" s="134"/>
      <c r="D13" s="58" t="s">
        <v>136</v>
      </c>
      <c r="E13" s="58" t="s">
        <v>37</v>
      </c>
      <c r="F13" s="123"/>
      <c r="G13" s="58" t="s">
        <v>149</v>
      </c>
      <c r="H13" s="162"/>
      <c r="I13" s="153"/>
      <c r="J13" s="171"/>
      <c r="K13" s="168"/>
      <c r="L13" s="168"/>
      <c r="M13" s="168"/>
      <c r="N13" s="168"/>
      <c r="O13" s="168"/>
      <c r="P13" s="168"/>
      <c r="Q13" s="96"/>
    </row>
    <row r="14" spans="1:26" s="13" customFormat="1" ht="72" customHeight="1">
      <c r="A14" s="115">
        <v>8</v>
      </c>
      <c r="B14" s="100" t="s">
        <v>2</v>
      </c>
      <c r="C14" s="133" t="s">
        <v>6</v>
      </c>
      <c r="D14" s="57" t="s">
        <v>84</v>
      </c>
      <c r="E14" s="57" t="s">
        <v>46</v>
      </c>
      <c r="F14" s="113" t="s">
        <v>28</v>
      </c>
      <c r="G14" s="57" t="s">
        <v>154</v>
      </c>
      <c r="H14" s="176"/>
      <c r="I14" s="107"/>
      <c r="J14" s="109">
        <v>3.8</v>
      </c>
      <c r="K14" s="111">
        <v>1.1000000000000001</v>
      </c>
      <c r="L14" s="111">
        <v>0.7</v>
      </c>
      <c r="M14" s="111">
        <v>2.5</v>
      </c>
      <c r="N14" s="111">
        <v>0.7</v>
      </c>
      <c r="O14" s="111">
        <v>0</v>
      </c>
      <c r="P14" s="111">
        <v>0</v>
      </c>
      <c r="Q14" s="96">
        <f t="shared" ref="Q14" si="4">J14*70+K14*75+L14*75+N14*25+O14*60+P14*120+M14*45</f>
        <v>531</v>
      </c>
    </row>
    <row r="15" spans="1:26" s="14" customFormat="1" ht="72" customHeight="1">
      <c r="A15" s="131"/>
      <c r="B15" s="132"/>
      <c r="C15" s="134"/>
      <c r="D15" s="65" t="s">
        <v>223</v>
      </c>
      <c r="E15" s="65" t="s">
        <v>47</v>
      </c>
      <c r="F15" s="177"/>
      <c r="G15" s="65" t="s">
        <v>150</v>
      </c>
      <c r="H15" s="178"/>
      <c r="I15" s="139"/>
      <c r="J15" s="140"/>
      <c r="K15" s="142"/>
      <c r="L15" s="142"/>
      <c r="M15" s="142"/>
      <c r="N15" s="142"/>
      <c r="O15" s="142"/>
      <c r="P15" s="142"/>
      <c r="Q15" s="141"/>
    </row>
    <row r="16" spans="1:26" s="13" customFormat="1" ht="72" customHeight="1">
      <c r="A16" s="115">
        <v>9</v>
      </c>
      <c r="B16" s="100" t="s">
        <v>139</v>
      </c>
      <c r="C16" s="102" t="s">
        <v>140</v>
      </c>
      <c r="D16" s="103"/>
      <c r="E16" s="103"/>
      <c r="F16" s="103"/>
      <c r="G16" s="104"/>
      <c r="H16" s="105" t="s">
        <v>228</v>
      </c>
      <c r="I16" s="107"/>
      <c r="J16" s="109">
        <v>2.2999999999999998</v>
      </c>
      <c r="K16" s="111">
        <v>1</v>
      </c>
      <c r="L16" s="111">
        <v>0</v>
      </c>
      <c r="M16" s="111">
        <v>1.23</v>
      </c>
      <c r="N16" s="111">
        <v>0</v>
      </c>
      <c r="O16" s="111">
        <v>1.9</v>
      </c>
      <c r="P16" s="111">
        <v>0</v>
      </c>
      <c r="Q16" s="96">
        <f t="shared" ref="Q16" si="5">J16*70+K16*75+L16*75+N16*25+O16*60+P16*120+M16*45</f>
        <v>405.35</v>
      </c>
    </row>
    <row r="17" spans="1:19" s="14" customFormat="1" ht="72" customHeight="1" thickBot="1">
      <c r="A17" s="116"/>
      <c r="B17" s="101"/>
      <c r="C17" s="98" t="s">
        <v>141</v>
      </c>
      <c r="D17" s="99"/>
      <c r="E17" s="76" t="s">
        <v>258</v>
      </c>
      <c r="F17" s="77"/>
      <c r="G17" s="78" t="s">
        <v>142</v>
      </c>
      <c r="H17" s="106"/>
      <c r="I17" s="108"/>
      <c r="J17" s="110"/>
      <c r="K17" s="112"/>
      <c r="L17" s="112"/>
      <c r="M17" s="112"/>
      <c r="N17" s="112"/>
      <c r="O17" s="112"/>
      <c r="P17" s="112"/>
      <c r="Q17" s="97"/>
    </row>
    <row r="18" spans="1:19" s="17" customFormat="1" ht="20.100000000000001" customHeight="1" thickBot="1">
      <c r="A18" s="95"/>
      <c r="B18" s="95"/>
      <c r="C18" s="50"/>
      <c r="D18" s="51"/>
      <c r="E18" s="51"/>
      <c r="F18" s="52"/>
      <c r="G18" s="51"/>
      <c r="H18" s="24"/>
      <c r="I18" s="95"/>
      <c r="J18" s="93"/>
      <c r="K18" s="93"/>
      <c r="L18" s="93"/>
      <c r="M18" s="93"/>
      <c r="N18" s="93"/>
      <c r="O18" s="93"/>
      <c r="P18" s="93"/>
      <c r="Q18" s="94"/>
    </row>
    <row r="19" spans="1:19" s="13" customFormat="1" ht="72" customHeight="1">
      <c r="A19" s="173">
        <v>11</v>
      </c>
      <c r="B19" s="174" t="s">
        <v>3</v>
      </c>
      <c r="C19" s="236" t="s">
        <v>247</v>
      </c>
      <c r="D19" s="237"/>
      <c r="E19" s="237"/>
      <c r="F19" s="237"/>
      <c r="G19" s="238"/>
      <c r="H19" s="150"/>
      <c r="I19" s="152"/>
      <c r="J19" s="172"/>
      <c r="K19" s="117"/>
      <c r="L19" s="117"/>
      <c r="M19" s="117"/>
      <c r="N19" s="117"/>
      <c r="O19" s="117"/>
      <c r="P19" s="117"/>
      <c r="Q19" s="118"/>
    </row>
    <row r="20" spans="1:19" s="14" customFormat="1" ht="72" customHeight="1">
      <c r="A20" s="131"/>
      <c r="B20" s="132"/>
      <c r="C20" s="239"/>
      <c r="D20" s="240"/>
      <c r="E20" s="240"/>
      <c r="F20" s="240"/>
      <c r="G20" s="241"/>
      <c r="H20" s="176"/>
      <c r="I20" s="139"/>
      <c r="J20" s="109"/>
      <c r="K20" s="111"/>
      <c r="L20" s="111"/>
      <c r="M20" s="111"/>
      <c r="N20" s="111"/>
      <c r="O20" s="111"/>
      <c r="P20" s="111"/>
      <c r="Q20" s="96"/>
    </row>
    <row r="21" spans="1:19" s="12" customFormat="1" ht="72" customHeight="1">
      <c r="A21" s="119">
        <v>12</v>
      </c>
      <c r="B21" s="120" t="s">
        <v>8</v>
      </c>
      <c r="C21" s="179" t="s">
        <v>6</v>
      </c>
      <c r="D21" s="56" t="s">
        <v>65</v>
      </c>
      <c r="E21" s="62" t="s">
        <v>99</v>
      </c>
      <c r="F21" s="182" t="s">
        <v>220</v>
      </c>
      <c r="G21" s="62" t="s">
        <v>153</v>
      </c>
      <c r="H21" s="143"/>
      <c r="I21" s="166" t="s">
        <v>23</v>
      </c>
      <c r="J21" s="183">
        <v>3</v>
      </c>
      <c r="K21" s="163">
        <v>1.7</v>
      </c>
      <c r="L21" s="163">
        <v>0.3</v>
      </c>
      <c r="M21" s="163">
        <v>2.5</v>
      </c>
      <c r="N21" s="163">
        <v>1.3</v>
      </c>
      <c r="O21" s="163">
        <v>0</v>
      </c>
      <c r="P21" s="163">
        <v>1</v>
      </c>
      <c r="Q21" s="96">
        <f t="shared" ref="Q21" si="6">J21*70+K21*75+L21*75+N21*25+O21*60+P21*120+M21*45</f>
        <v>625</v>
      </c>
    </row>
    <row r="22" spans="1:19" s="15" customFormat="1" ht="72" customHeight="1">
      <c r="A22" s="119"/>
      <c r="B22" s="120"/>
      <c r="C22" s="121"/>
      <c r="D22" s="58" t="s">
        <v>66</v>
      </c>
      <c r="E22" s="58" t="s">
        <v>49</v>
      </c>
      <c r="F22" s="123"/>
      <c r="G22" s="58" t="s">
        <v>59</v>
      </c>
      <c r="H22" s="144"/>
      <c r="I22" s="153"/>
      <c r="J22" s="183"/>
      <c r="K22" s="163"/>
      <c r="L22" s="163"/>
      <c r="M22" s="163"/>
      <c r="N22" s="163"/>
      <c r="O22" s="163"/>
      <c r="P22" s="163"/>
      <c r="Q22" s="96"/>
    </row>
    <row r="23" spans="1:19" s="13" customFormat="1" ht="72" customHeight="1">
      <c r="A23" s="115">
        <v>13</v>
      </c>
      <c r="B23" s="100" t="s">
        <v>9</v>
      </c>
      <c r="C23" s="158" t="s">
        <v>124</v>
      </c>
      <c r="D23" s="159"/>
      <c r="E23" s="159"/>
      <c r="F23" s="159"/>
      <c r="G23" s="160"/>
      <c r="H23" s="161"/>
      <c r="I23" s="180" t="s">
        <v>30</v>
      </c>
      <c r="J23" s="109">
        <v>2.7</v>
      </c>
      <c r="K23" s="111">
        <v>1.7</v>
      </c>
      <c r="L23" s="111">
        <v>0.7</v>
      </c>
      <c r="M23" s="111">
        <v>3</v>
      </c>
      <c r="N23" s="111">
        <v>1.1000000000000001</v>
      </c>
      <c r="O23" s="111">
        <v>0</v>
      </c>
      <c r="P23" s="111">
        <v>0</v>
      </c>
      <c r="Q23" s="96">
        <f t="shared" ref="Q23" si="7">J23*70+K23*75+L23*75+N23*25+O23*60+P23*120+M23*45</f>
        <v>531.5</v>
      </c>
    </row>
    <row r="24" spans="1:19" s="14" customFormat="1" ht="72" customHeight="1">
      <c r="A24" s="156"/>
      <c r="B24" s="157"/>
      <c r="C24" s="169" t="s">
        <v>229</v>
      </c>
      <c r="D24" s="170"/>
      <c r="E24" s="92" t="s">
        <v>144</v>
      </c>
      <c r="F24" s="63" t="s">
        <v>48</v>
      </c>
      <c r="G24" s="64"/>
      <c r="H24" s="162"/>
      <c r="I24" s="181"/>
      <c r="J24" s="171"/>
      <c r="K24" s="168"/>
      <c r="L24" s="168"/>
      <c r="M24" s="168"/>
      <c r="N24" s="168"/>
      <c r="O24" s="168"/>
      <c r="P24" s="168"/>
      <c r="Q24" s="96"/>
    </row>
    <row r="25" spans="1:19" s="13" customFormat="1" ht="72" customHeight="1">
      <c r="A25" s="115">
        <v>14</v>
      </c>
      <c r="B25" s="100" t="s">
        <v>1</v>
      </c>
      <c r="C25" s="133" t="s">
        <v>128</v>
      </c>
      <c r="D25" s="56" t="s">
        <v>97</v>
      </c>
      <c r="E25" s="57" t="s">
        <v>125</v>
      </c>
      <c r="F25" s="113" t="s">
        <v>5</v>
      </c>
      <c r="G25" s="57" t="s">
        <v>118</v>
      </c>
      <c r="H25" s="161" t="s">
        <v>31</v>
      </c>
      <c r="I25" s="107"/>
      <c r="J25" s="109">
        <v>3.4</v>
      </c>
      <c r="K25" s="111">
        <v>1.8</v>
      </c>
      <c r="L25" s="111">
        <v>0</v>
      </c>
      <c r="M25" s="111">
        <v>2.5</v>
      </c>
      <c r="N25" s="111">
        <v>1.1000000000000001</v>
      </c>
      <c r="O25" s="111">
        <v>1</v>
      </c>
      <c r="P25" s="111">
        <v>0</v>
      </c>
      <c r="Q25" s="96">
        <f t="shared" ref="Q25" si="8">J25*70+K25*75+L25*75+N25*25+O25*60+P25*120+M25*45</f>
        <v>573</v>
      </c>
    </row>
    <row r="26" spans="1:19" s="14" customFormat="1" ht="111" customHeight="1">
      <c r="A26" s="131"/>
      <c r="B26" s="132"/>
      <c r="C26" s="134"/>
      <c r="D26" s="58" t="s">
        <v>36</v>
      </c>
      <c r="E26" s="65" t="s">
        <v>126</v>
      </c>
      <c r="F26" s="177"/>
      <c r="G26" s="58" t="s">
        <v>119</v>
      </c>
      <c r="H26" s="162"/>
      <c r="I26" s="139"/>
      <c r="J26" s="140"/>
      <c r="K26" s="142"/>
      <c r="L26" s="142"/>
      <c r="M26" s="142"/>
      <c r="N26" s="142"/>
      <c r="O26" s="142"/>
      <c r="P26" s="142"/>
      <c r="Q26" s="96"/>
      <c r="S26" s="43"/>
    </row>
    <row r="27" spans="1:19" s="13" customFormat="1" ht="72" customHeight="1">
      <c r="A27" s="115">
        <v>15</v>
      </c>
      <c r="B27" s="100" t="s">
        <v>2</v>
      </c>
      <c r="C27" s="121" t="s">
        <v>6</v>
      </c>
      <c r="D27" s="57" t="s">
        <v>91</v>
      </c>
      <c r="E27" s="57" t="s">
        <v>94</v>
      </c>
      <c r="F27" s="113" t="s">
        <v>5</v>
      </c>
      <c r="G27" s="57" t="s">
        <v>82</v>
      </c>
      <c r="H27" s="137"/>
      <c r="I27" s="107"/>
      <c r="J27" s="109">
        <v>3.5</v>
      </c>
      <c r="K27" s="111">
        <v>0</v>
      </c>
      <c r="L27" s="111">
        <v>1.6</v>
      </c>
      <c r="M27" s="111">
        <v>2.5</v>
      </c>
      <c r="N27" s="111">
        <v>0.7</v>
      </c>
      <c r="O27" s="111">
        <v>0</v>
      </c>
      <c r="P27" s="111">
        <v>0</v>
      </c>
      <c r="Q27" s="96">
        <f t="shared" ref="Q27" si="9">J27*70+K27*75+L27*75+N27*25+O27*60+P27*120+M27*45</f>
        <v>495</v>
      </c>
      <c r="S27" s="43"/>
    </row>
    <row r="28" spans="1:19" s="14" customFormat="1" ht="72" customHeight="1" thickBot="1">
      <c r="A28" s="116"/>
      <c r="B28" s="101"/>
      <c r="C28" s="184"/>
      <c r="D28" s="66" t="s">
        <v>92</v>
      </c>
      <c r="E28" s="66" t="s">
        <v>95</v>
      </c>
      <c r="F28" s="114"/>
      <c r="G28" s="66" t="s">
        <v>83</v>
      </c>
      <c r="H28" s="185"/>
      <c r="I28" s="108"/>
      <c r="J28" s="110"/>
      <c r="K28" s="112"/>
      <c r="L28" s="112"/>
      <c r="M28" s="112"/>
      <c r="N28" s="112"/>
      <c r="O28" s="112"/>
      <c r="P28" s="112"/>
      <c r="Q28" s="97"/>
      <c r="S28" s="43"/>
    </row>
    <row r="29" spans="1:19" s="14" customFormat="1" ht="27.75" customHeight="1" thickBot="1">
      <c r="A29" s="28"/>
      <c r="B29" s="28"/>
      <c r="C29" s="67"/>
      <c r="D29" s="86"/>
      <c r="E29" s="86"/>
      <c r="F29" s="87"/>
      <c r="G29" s="86"/>
      <c r="H29" s="29"/>
      <c r="I29" s="28"/>
      <c r="S29" s="43"/>
    </row>
    <row r="30" spans="1:19" s="12" customFormat="1" ht="64.5" customHeight="1">
      <c r="A30" s="173">
        <v>18</v>
      </c>
      <c r="B30" s="174" t="s">
        <v>3</v>
      </c>
      <c r="C30" s="186" t="s">
        <v>24</v>
      </c>
      <c r="D30" s="70" t="s">
        <v>116</v>
      </c>
      <c r="E30" s="57" t="s">
        <v>109</v>
      </c>
      <c r="F30" s="122" t="s">
        <v>220</v>
      </c>
      <c r="G30" s="88" t="s">
        <v>61</v>
      </c>
      <c r="H30" s="188"/>
      <c r="I30" s="190"/>
      <c r="J30" s="192">
        <v>2.4</v>
      </c>
      <c r="K30" s="193">
        <v>1.5</v>
      </c>
      <c r="L30" s="193">
        <v>0.3</v>
      </c>
      <c r="M30" s="193">
        <v>2.5</v>
      </c>
      <c r="N30" s="193">
        <v>1.6</v>
      </c>
      <c r="O30" s="193">
        <v>0</v>
      </c>
      <c r="P30" s="193">
        <v>0</v>
      </c>
      <c r="Q30" s="118">
        <f>J30*70+K30*75+L30*75+N30*25+O30*60+P30*120+M30*45</f>
        <v>455.5</v>
      </c>
      <c r="S30" s="44"/>
    </row>
    <row r="31" spans="1:19" s="12" customFormat="1" ht="87.75" customHeight="1">
      <c r="A31" s="131"/>
      <c r="B31" s="132"/>
      <c r="C31" s="187"/>
      <c r="D31" s="58" t="s">
        <v>146</v>
      </c>
      <c r="E31" s="58" t="s">
        <v>60</v>
      </c>
      <c r="F31" s="123"/>
      <c r="G31" s="58" t="s">
        <v>62</v>
      </c>
      <c r="H31" s="189"/>
      <c r="I31" s="191"/>
      <c r="J31" s="171"/>
      <c r="K31" s="168"/>
      <c r="L31" s="168"/>
      <c r="M31" s="168"/>
      <c r="N31" s="168"/>
      <c r="O31" s="168"/>
      <c r="P31" s="168"/>
      <c r="Q31" s="96"/>
      <c r="S31" s="44"/>
    </row>
    <row r="32" spans="1:19" s="13" customFormat="1" ht="72" customHeight="1">
      <c r="A32" s="115">
        <v>19</v>
      </c>
      <c r="B32" s="100" t="s">
        <v>8</v>
      </c>
      <c r="C32" s="134" t="s">
        <v>22</v>
      </c>
      <c r="D32" s="56" t="s">
        <v>67</v>
      </c>
      <c r="E32" s="57" t="s">
        <v>101</v>
      </c>
      <c r="F32" s="113" t="s">
        <v>5</v>
      </c>
      <c r="G32" s="57" t="s">
        <v>52</v>
      </c>
      <c r="H32" s="194"/>
      <c r="I32" s="198" t="s">
        <v>226</v>
      </c>
      <c r="J32" s="140">
        <v>3</v>
      </c>
      <c r="K32" s="142">
        <v>1.4</v>
      </c>
      <c r="L32" s="142">
        <v>1</v>
      </c>
      <c r="M32" s="142">
        <v>2.5</v>
      </c>
      <c r="N32" s="142">
        <v>1.1000000000000001</v>
      </c>
      <c r="O32" s="142">
        <v>0</v>
      </c>
      <c r="P32" s="142">
        <v>1</v>
      </c>
      <c r="Q32" s="196">
        <f t="shared" ref="Q32" si="10">J32*70+K32*75+L32*75+N32*25+O32*60+P32*120+M32*45</f>
        <v>650</v>
      </c>
      <c r="S32" s="43"/>
    </row>
    <row r="33" spans="1:19" s="14" customFormat="1" ht="72" customHeight="1">
      <c r="A33" s="156"/>
      <c r="B33" s="157"/>
      <c r="C33" s="179"/>
      <c r="D33" s="58" t="s">
        <v>68</v>
      </c>
      <c r="E33" s="58" t="s">
        <v>51</v>
      </c>
      <c r="F33" s="123"/>
      <c r="G33" s="58" t="s">
        <v>53</v>
      </c>
      <c r="H33" s="195"/>
      <c r="I33" s="153"/>
      <c r="J33" s="171"/>
      <c r="K33" s="168"/>
      <c r="L33" s="168"/>
      <c r="M33" s="168"/>
      <c r="N33" s="168"/>
      <c r="O33" s="168"/>
      <c r="P33" s="168"/>
      <c r="Q33" s="197"/>
      <c r="S33" s="43"/>
    </row>
    <row r="34" spans="1:19" s="13" customFormat="1" ht="72" customHeight="1">
      <c r="A34" s="115">
        <v>20</v>
      </c>
      <c r="B34" s="100" t="s">
        <v>9</v>
      </c>
      <c r="C34" s="158" t="s">
        <v>212</v>
      </c>
      <c r="D34" s="159"/>
      <c r="E34" s="159"/>
      <c r="F34" s="159"/>
      <c r="G34" s="160"/>
      <c r="H34" s="161"/>
      <c r="I34" s="166"/>
      <c r="J34" s="109">
        <v>3.5</v>
      </c>
      <c r="K34" s="111">
        <v>2.2999999999999998</v>
      </c>
      <c r="L34" s="111">
        <v>0.5</v>
      </c>
      <c r="M34" s="111">
        <v>2.5</v>
      </c>
      <c r="N34" s="111">
        <v>1</v>
      </c>
      <c r="O34" s="111">
        <v>0</v>
      </c>
      <c r="P34" s="111">
        <v>0</v>
      </c>
      <c r="Q34" s="96">
        <f t="shared" ref="Q34" si="11">J34*70+K34*75+L34*75+N34*25+O34*60+P34*120+M34*45</f>
        <v>592.5</v>
      </c>
      <c r="S34" s="43"/>
    </row>
    <row r="35" spans="1:19" s="14" customFormat="1" ht="93" customHeight="1">
      <c r="A35" s="131"/>
      <c r="B35" s="132"/>
      <c r="C35" s="199" t="s">
        <v>93</v>
      </c>
      <c r="D35" s="200"/>
      <c r="E35" s="92" t="s">
        <v>80</v>
      </c>
      <c r="F35" s="90" t="s">
        <v>132</v>
      </c>
      <c r="G35" s="69" t="s">
        <v>81</v>
      </c>
      <c r="H35" s="162"/>
      <c r="I35" s="153"/>
      <c r="J35" s="140"/>
      <c r="K35" s="142"/>
      <c r="L35" s="142"/>
      <c r="M35" s="142"/>
      <c r="N35" s="142"/>
      <c r="O35" s="142"/>
      <c r="P35" s="142"/>
      <c r="Q35" s="96"/>
      <c r="S35" s="43"/>
    </row>
    <row r="36" spans="1:19" s="13" customFormat="1" ht="72" customHeight="1">
      <c r="A36" s="115">
        <v>21</v>
      </c>
      <c r="B36" s="100" t="s">
        <v>1</v>
      </c>
      <c r="C36" s="133" t="s">
        <v>86</v>
      </c>
      <c r="D36" s="56" t="s">
        <v>102</v>
      </c>
      <c r="E36" s="57" t="s">
        <v>117</v>
      </c>
      <c r="F36" s="113" t="s">
        <v>5</v>
      </c>
      <c r="G36" s="62" t="s">
        <v>89</v>
      </c>
      <c r="H36" s="161" t="s">
        <v>33</v>
      </c>
      <c r="I36" s="107"/>
      <c r="J36" s="109">
        <v>2.7</v>
      </c>
      <c r="K36" s="111">
        <v>1.8</v>
      </c>
      <c r="L36" s="111">
        <v>0</v>
      </c>
      <c r="M36" s="111">
        <v>2.5</v>
      </c>
      <c r="N36" s="111">
        <v>1.7</v>
      </c>
      <c r="O36" s="111">
        <v>1</v>
      </c>
      <c r="P36" s="111">
        <v>0</v>
      </c>
      <c r="Q36" s="96">
        <f t="shared" ref="Q36" si="12">J36*70+K36*75+L36*75+N36*25+O36*60+P36*120+M36*45</f>
        <v>539</v>
      </c>
      <c r="S36" s="43"/>
    </row>
    <row r="37" spans="1:19" s="14" customFormat="1" ht="108" customHeight="1">
      <c r="A37" s="131"/>
      <c r="B37" s="132"/>
      <c r="C37" s="134"/>
      <c r="D37" s="58" t="s">
        <v>115</v>
      </c>
      <c r="E37" s="65" t="s">
        <v>120</v>
      </c>
      <c r="F37" s="177"/>
      <c r="G37" s="58" t="s">
        <v>50</v>
      </c>
      <c r="H37" s="162"/>
      <c r="I37" s="139"/>
      <c r="J37" s="140"/>
      <c r="K37" s="142"/>
      <c r="L37" s="142"/>
      <c r="M37" s="142"/>
      <c r="N37" s="142"/>
      <c r="O37" s="142"/>
      <c r="P37" s="142"/>
      <c r="Q37" s="96"/>
      <c r="S37" s="43"/>
    </row>
    <row r="38" spans="1:19" s="13" customFormat="1" ht="72" customHeight="1">
      <c r="A38" s="115">
        <v>22</v>
      </c>
      <c r="B38" s="100" t="s">
        <v>2</v>
      </c>
      <c r="C38" s="121" t="s">
        <v>6</v>
      </c>
      <c r="D38" s="57" t="s">
        <v>55</v>
      </c>
      <c r="E38" s="57" t="s">
        <v>100</v>
      </c>
      <c r="F38" s="113" t="s">
        <v>5</v>
      </c>
      <c r="G38" s="57" t="s">
        <v>252</v>
      </c>
      <c r="H38" s="137"/>
      <c r="I38" s="107"/>
      <c r="J38" s="109">
        <v>2.7</v>
      </c>
      <c r="K38" s="111">
        <v>0.7</v>
      </c>
      <c r="L38" s="111">
        <v>1.1000000000000001</v>
      </c>
      <c r="M38" s="111">
        <v>2.5</v>
      </c>
      <c r="N38" s="111">
        <v>0.7</v>
      </c>
      <c r="O38" s="111">
        <v>0</v>
      </c>
      <c r="P38" s="111">
        <v>0</v>
      </c>
      <c r="Q38" s="96">
        <f t="shared" ref="Q38" si="13">J38*70+K38*75+L38*75+N38*25+O38*60+P38*120+M38*45</f>
        <v>454</v>
      </c>
      <c r="S38" s="43"/>
    </row>
    <row r="39" spans="1:19" s="14" customFormat="1" ht="72" customHeight="1" thickBot="1">
      <c r="A39" s="116"/>
      <c r="B39" s="101"/>
      <c r="C39" s="184"/>
      <c r="D39" s="66" t="s">
        <v>56</v>
      </c>
      <c r="E39" s="66" t="s">
        <v>54</v>
      </c>
      <c r="F39" s="114"/>
      <c r="G39" s="66" t="s">
        <v>138</v>
      </c>
      <c r="H39" s="185"/>
      <c r="I39" s="108"/>
      <c r="J39" s="110"/>
      <c r="K39" s="112"/>
      <c r="L39" s="112"/>
      <c r="M39" s="112"/>
      <c r="N39" s="112"/>
      <c r="O39" s="112"/>
      <c r="P39" s="112"/>
      <c r="Q39" s="97"/>
      <c r="S39" s="43"/>
    </row>
    <row r="40" spans="1:19" s="14" customFormat="1" ht="27.75" customHeight="1" thickBot="1">
      <c r="A40" s="28"/>
      <c r="B40" s="28"/>
      <c r="C40" s="67"/>
      <c r="D40" s="86"/>
      <c r="E40" s="86"/>
      <c r="F40" s="87"/>
      <c r="G40" s="86"/>
      <c r="H40" s="29"/>
      <c r="I40" s="28"/>
      <c r="S40" s="43"/>
    </row>
    <row r="41" spans="1:19" s="13" customFormat="1" ht="72" customHeight="1">
      <c r="A41" s="145">
        <v>25</v>
      </c>
      <c r="B41" s="146" t="s">
        <v>3</v>
      </c>
      <c r="C41" s="203" t="s">
        <v>87</v>
      </c>
      <c r="D41" s="70" t="s">
        <v>103</v>
      </c>
      <c r="E41" s="57" t="s">
        <v>71</v>
      </c>
      <c r="F41" s="204" t="s">
        <v>27</v>
      </c>
      <c r="G41" s="71" t="s">
        <v>111</v>
      </c>
      <c r="H41" s="206"/>
      <c r="I41" s="207"/>
      <c r="J41" s="172">
        <v>3</v>
      </c>
      <c r="K41" s="117">
        <v>0.9</v>
      </c>
      <c r="L41" s="117">
        <v>0.9</v>
      </c>
      <c r="M41" s="117">
        <v>2.8</v>
      </c>
      <c r="N41" s="117">
        <v>1</v>
      </c>
      <c r="O41" s="117">
        <v>0</v>
      </c>
      <c r="P41" s="117">
        <v>0</v>
      </c>
      <c r="Q41" s="118">
        <f>J41*70+K41*75+L41*75+N41*25+O41*60+P41*120+M41*45</f>
        <v>496</v>
      </c>
      <c r="S41" s="43"/>
    </row>
    <row r="42" spans="1:19" s="14" customFormat="1" ht="72" customHeight="1">
      <c r="A42" s="119"/>
      <c r="B42" s="120"/>
      <c r="C42" s="201"/>
      <c r="D42" s="58" t="s">
        <v>70</v>
      </c>
      <c r="E42" s="65" t="s">
        <v>72</v>
      </c>
      <c r="F42" s="205"/>
      <c r="G42" s="72" t="s">
        <v>112</v>
      </c>
      <c r="H42" s="144"/>
      <c r="I42" s="208"/>
      <c r="J42" s="183"/>
      <c r="K42" s="163"/>
      <c r="L42" s="163"/>
      <c r="M42" s="163"/>
      <c r="N42" s="163"/>
      <c r="O42" s="163"/>
      <c r="P42" s="163"/>
      <c r="Q42" s="96"/>
      <c r="S42" s="43"/>
    </row>
    <row r="43" spans="1:19" s="12" customFormat="1" ht="72" customHeight="1">
      <c r="A43" s="119">
        <v>26</v>
      </c>
      <c r="B43" s="120" t="s">
        <v>8</v>
      </c>
      <c r="C43" s="201" t="s">
        <v>6</v>
      </c>
      <c r="D43" s="56" t="s">
        <v>73</v>
      </c>
      <c r="E43" s="57" t="s">
        <v>104</v>
      </c>
      <c r="F43" s="113" t="s">
        <v>5</v>
      </c>
      <c r="G43" s="89" t="s">
        <v>75</v>
      </c>
      <c r="H43" s="143"/>
      <c r="I43" s="210"/>
      <c r="J43" s="163">
        <v>3.3</v>
      </c>
      <c r="K43" s="163">
        <v>1.6</v>
      </c>
      <c r="L43" s="163">
        <v>0.6</v>
      </c>
      <c r="M43" s="163">
        <v>2.5</v>
      </c>
      <c r="N43" s="163">
        <v>1</v>
      </c>
      <c r="O43" s="163">
        <v>0</v>
      </c>
      <c r="P43" s="163">
        <v>0</v>
      </c>
      <c r="Q43" s="96">
        <f t="shared" ref="Q43" si="14">J43*70+K43*75+L43*75+N43*25+O43*60+P43*120+M43*45</f>
        <v>533.5</v>
      </c>
      <c r="S43" s="44"/>
    </row>
    <row r="44" spans="1:19" s="15" customFormat="1" ht="72" customHeight="1">
      <c r="A44" s="115"/>
      <c r="B44" s="100"/>
      <c r="C44" s="202"/>
      <c r="D44" s="58" t="s">
        <v>74</v>
      </c>
      <c r="E44" s="58" t="s">
        <v>77</v>
      </c>
      <c r="F44" s="123"/>
      <c r="G44" s="58" t="s">
        <v>76</v>
      </c>
      <c r="H44" s="137"/>
      <c r="I44" s="107"/>
      <c r="J44" s="111"/>
      <c r="K44" s="111"/>
      <c r="L44" s="111"/>
      <c r="M44" s="111"/>
      <c r="N44" s="111"/>
      <c r="O44" s="111"/>
      <c r="P44" s="111"/>
      <c r="Q44" s="141"/>
      <c r="S44" s="44"/>
    </row>
    <row r="45" spans="1:19" s="13" customFormat="1" ht="72" customHeight="1">
      <c r="A45" s="115">
        <v>27</v>
      </c>
      <c r="B45" s="100" t="s">
        <v>9</v>
      </c>
      <c r="C45" s="209" t="s">
        <v>88</v>
      </c>
      <c r="D45" s="159"/>
      <c r="E45" s="159"/>
      <c r="F45" s="159"/>
      <c r="G45" s="160"/>
      <c r="H45" s="161"/>
      <c r="I45" s="166"/>
      <c r="J45" s="109">
        <v>3.2</v>
      </c>
      <c r="K45" s="111">
        <v>2</v>
      </c>
      <c r="L45" s="111">
        <v>0</v>
      </c>
      <c r="M45" s="111">
        <v>2.5</v>
      </c>
      <c r="N45" s="111">
        <v>0.5</v>
      </c>
      <c r="O45" s="111">
        <v>0</v>
      </c>
      <c r="P45" s="111">
        <v>0</v>
      </c>
      <c r="Q45" s="96">
        <f t="shared" ref="Q45" si="15">J45*70+K45*75+L45*75+N45*25+O45*60+P45*120+M45*45</f>
        <v>499</v>
      </c>
      <c r="S45" s="43"/>
    </row>
    <row r="46" spans="1:19" s="14" customFormat="1" ht="72" customHeight="1">
      <c r="A46" s="131"/>
      <c r="B46" s="132"/>
      <c r="C46" s="199" t="s">
        <v>147</v>
      </c>
      <c r="D46" s="200"/>
      <c r="E46" s="73" t="s">
        <v>78</v>
      </c>
      <c r="F46" s="74"/>
      <c r="G46" s="75" t="s">
        <v>79</v>
      </c>
      <c r="H46" s="138"/>
      <c r="I46" s="139"/>
      <c r="J46" s="140"/>
      <c r="K46" s="142"/>
      <c r="L46" s="142"/>
      <c r="M46" s="142"/>
      <c r="N46" s="142"/>
      <c r="O46" s="142"/>
      <c r="P46" s="142"/>
      <c r="Q46" s="141"/>
    </row>
    <row r="47" spans="1:19" s="13" customFormat="1" ht="72" customHeight="1">
      <c r="A47" s="115">
        <v>28</v>
      </c>
      <c r="B47" s="100" t="s">
        <v>1</v>
      </c>
      <c r="C47" s="202" t="s">
        <v>32</v>
      </c>
      <c r="D47" s="57" t="s">
        <v>90</v>
      </c>
      <c r="E47" s="57" t="s">
        <v>121</v>
      </c>
      <c r="F47" s="205" t="s">
        <v>28</v>
      </c>
      <c r="G47" s="57" t="s">
        <v>134</v>
      </c>
      <c r="H47" s="161"/>
      <c r="I47" s="211"/>
      <c r="J47" s="109">
        <v>3.1</v>
      </c>
      <c r="K47" s="111">
        <v>1.2</v>
      </c>
      <c r="L47" s="111">
        <v>1.7</v>
      </c>
      <c r="M47" s="111">
        <v>2.5</v>
      </c>
      <c r="N47" s="111">
        <v>1</v>
      </c>
      <c r="O47" s="111">
        <v>0</v>
      </c>
      <c r="P47" s="111">
        <v>0</v>
      </c>
      <c r="Q47" s="96">
        <f t="shared" ref="Q47" si="16">J47*70+K47*75+L47*75+N47*25+O47*60+P47*120+M47*45</f>
        <v>572</v>
      </c>
      <c r="S47" s="43"/>
    </row>
    <row r="48" spans="1:19" s="14" customFormat="1" ht="108" customHeight="1">
      <c r="A48" s="131"/>
      <c r="B48" s="132"/>
      <c r="C48" s="215"/>
      <c r="D48" s="65" t="s">
        <v>122</v>
      </c>
      <c r="E48" s="65" t="s">
        <v>123</v>
      </c>
      <c r="F48" s="113"/>
      <c r="G48" s="65" t="s">
        <v>133</v>
      </c>
      <c r="H48" s="138"/>
      <c r="I48" s="212"/>
      <c r="J48" s="140"/>
      <c r="K48" s="142"/>
      <c r="L48" s="142"/>
      <c r="M48" s="142"/>
      <c r="N48" s="142"/>
      <c r="O48" s="142"/>
      <c r="P48" s="142"/>
      <c r="Q48" s="141"/>
      <c r="S48" s="43"/>
    </row>
    <row r="49" spans="1:19" s="13" customFormat="1" ht="72" customHeight="1">
      <c r="A49" s="115">
        <v>29</v>
      </c>
      <c r="B49" s="100" t="s">
        <v>2</v>
      </c>
      <c r="C49" s="121" t="s">
        <v>6</v>
      </c>
      <c r="D49" s="57" t="s">
        <v>105</v>
      </c>
      <c r="E49" s="57" t="s">
        <v>69</v>
      </c>
      <c r="F49" s="113" t="s">
        <v>28</v>
      </c>
      <c r="G49" s="57" t="s">
        <v>130</v>
      </c>
      <c r="H49" s="137"/>
      <c r="I49" s="213"/>
      <c r="J49" s="109">
        <v>3.4</v>
      </c>
      <c r="K49" s="111">
        <v>0.7</v>
      </c>
      <c r="L49" s="111">
        <v>0.7</v>
      </c>
      <c r="M49" s="111">
        <v>2.5</v>
      </c>
      <c r="N49" s="111">
        <v>1</v>
      </c>
      <c r="O49" s="111">
        <v>0</v>
      </c>
      <c r="P49" s="111">
        <v>0</v>
      </c>
      <c r="Q49" s="96">
        <f t="shared" ref="Q49" si="17">J49*70+K49*75+L49*75+N49*25+O49*60+P49*120+M49*45</f>
        <v>480.5</v>
      </c>
      <c r="S49" s="43"/>
    </row>
    <row r="50" spans="1:19" s="14" customFormat="1" ht="72" customHeight="1" thickBot="1">
      <c r="A50" s="116"/>
      <c r="B50" s="101"/>
      <c r="C50" s="184"/>
      <c r="D50" s="66" t="s">
        <v>96</v>
      </c>
      <c r="E50" s="66" t="s">
        <v>210</v>
      </c>
      <c r="F50" s="114"/>
      <c r="G50" s="66" t="s">
        <v>106</v>
      </c>
      <c r="H50" s="185"/>
      <c r="I50" s="214"/>
      <c r="J50" s="110"/>
      <c r="K50" s="112"/>
      <c r="L50" s="112"/>
      <c r="M50" s="112"/>
      <c r="N50" s="112"/>
      <c r="O50" s="112"/>
      <c r="P50" s="112"/>
      <c r="Q50" s="97"/>
      <c r="S50" s="43"/>
    </row>
    <row r="51" spans="1:19" s="16" customFormat="1" ht="20.100000000000001" customHeight="1">
      <c r="A51" s="95"/>
      <c r="B51" s="95"/>
      <c r="C51" s="23"/>
      <c r="D51" s="21"/>
      <c r="E51" s="21"/>
      <c r="F51" s="22"/>
      <c r="G51" s="21"/>
      <c r="H51" s="24"/>
      <c r="I51" s="95"/>
      <c r="J51" s="26"/>
      <c r="K51" s="26"/>
      <c r="L51" s="26"/>
      <c r="M51" s="26"/>
      <c r="N51" s="26"/>
      <c r="O51" s="26"/>
      <c r="P51" s="26"/>
      <c r="Q51" s="27"/>
    </row>
    <row r="52" spans="1:19" ht="49.5">
      <c r="A52" s="30" t="s">
        <v>217</v>
      </c>
      <c r="B52" s="31"/>
      <c r="C52" s="31"/>
      <c r="D52" s="32"/>
      <c r="E52" s="32"/>
      <c r="F52" s="31"/>
      <c r="G52" s="32"/>
      <c r="H52" s="33"/>
      <c r="I52" s="33"/>
      <c r="J52" s="33"/>
      <c r="K52" s="33"/>
      <c r="L52" s="34"/>
      <c r="M52" s="34"/>
      <c r="N52" s="35" t="s">
        <v>26</v>
      </c>
      <c r="O52" s="34"/>
      <c r="P52" s="33"/>
      <c r="Q52" s="33"/>
    </row>
    <row r="53" spans="1:19" ht="46.5">
      <c r="A53" s="36" t="s">
        <v>218</v>
      </c>
      <c r="B53" s="37"/>
      <c r="C53" s="37"/>
      <c r="D53" s="38"/>
      <c r="E53" s="38"/>
      <c r="F53" s="39"/>
      <c r="G53" s="38"/>
      <c r="H53" s="40"/>
      <c r="I53" s="40"/>
      <c r="J53" s="41"/>
      <c r="K53" s="41"/>
      <c r="L53" s="41"/>
      <c r="M53" s="41"/>
      <c r="N53" s="41"/>
      <c r="O53" s="41"/>
      <c r="P53" s="41"/>
      <c r="Q53" s="42"/>
    </row>
    <row r="54" spans="1:19">
      <c r="A54" s="19"/>
      <c r="B54" s="1"/>
      <c r="C54" s="1"/>
      <c r="K54" s="25"/>
    </row>
    <row r="55" spans="1:19">
      <c r="A55" s="3"/>
      <c r="B55" s="1"/>
      <c r="C55" s="1"/>
      <c r="D55" s="1"/>
      <c r="H55" s="3"/>
      <c r="I55" s="3"/>
    </row>
    <row r="56" spans="1:19">
      <c r="A56" s="3"/>
      <c r="B56" s="3"/>
      <c r="H56" s="3"/>
      <c r="I56" s="3"/>
    </row>
    <row r="57" spans="1:19">
      <c r="H57" s="4"/>
      <c r="I57" s="4"/>
      <c r="L57" s="3"/>
      <c r="M57" s="3"/>
      <c r="N57" s="3"/>
      <c r="O57" s="3"/>
      <c r="P57" s="3"/>
    </row>
    <row r="58" spans="1:19">
      <c r="H58" s="4"/>
      <c r="I58" s="4"/>
      <c r="L58" s="3"/>
      <c r="M58" s="3"/>
      <c r="N58" s="3"/>
      <c r="O58" s="3"/>
      <c r="P58" s="3"/>
    </row>
    <row r="59" spans="1:19">
      <c r="I59" s="4"/>
      <c r="P59" s="3"/>
    </row>
    <row r="60" spans="1:19">
      <c r="E60" s="20"/>
      <c r="F60" s="2"/>
      <c r="I60" s="4"/>
      <c r="P60" s="3"/>
    </row>
    <row r="61" spans="1:19">
      <c r="E61" s="20"/>
      <c r="F61" s="2"/>
      <c r="I61" s="4"/>
      <c r="P61" s="3"/>
    </row>
    <row r="62" spans="1:19">
      <c r="E62" s="20"/>
      <c r="F62" s="2"/>
      <c r="I62" s="4"/>
      <c r="P62" s="3"/>
    </row>
  </sheetData>
  <mergeCells count="324">
    <mergeCell ref="Q49:Q50"/>
    <mergeCell ref="C19:G20"/>
    <mergeCell ref="K49:K50"/>
    <mergeCell ref="L49:L50"/>
    <mergeCell ref="M49:M50"/>
    <mergeCell ref="N49:N50"/>
    <mergeCell ref="O49:O50"/>
    <mergeCell ref="P49:P50"/>
    <mergeCell ref="O47:O48"/>
    <mergeCell ref="P47:P48"/>
    <mergeCell ref="Q47:Q48"/>
    <mergeCell ref="A49:A50"/>
    <mergeCell ref="B49:B50"/>
    <mergeCell ref="C49:C50"/>
    <mergeCell ref="F49:F50"/>
    <mergeCell ref="H49:H50"/>
    <mergeCell ref="I49:I50"/>
    <mergeCell ref="J49:J50"/>
    <mergeCell ref="I47:I48"/>
    <mergeCell ref="J47:J48"/>
    <mergeCell ref="K47:K48"/>
    <mergeCell ref="L47:L48"/>
    <mergeCell ref="M47:M48"/>
    <mergeCell ref="N47:N48"/>
    <mergeCell ref="C46:D46"/>
    <mergeCell ref="A47:A48"/>
    <mergeCell ref="B47:B48"/>
    <mergeCell ref="C47:C48"/>
    <mergeCell ref="F47:F48"/>
    <mergeCell ref="H47:H48"/>
    <mergeCell ref="L45:L46"/>
    <mergeCell ref="M45:M46"/>
    <mergeCell ref="N45:N46"/>
    <mergeCell ref="O45:O46"/>
    <mergeCell ref="P45:P46"/>
    <mergeCell ref="Q45:Q46"/>
    <mergeCell ref="O43:O44"/>
    <mergeCell ref="P43:P44"/>
    <mergeCell ref="Q43:Q44"/>
    <mergeCell ref="A45:A46"/>
    <mergeCell ref="B45:B46"/>
    <mergeCell ref="C45:G45"/>
    <mergeCell ref="H45:H46"/>
    <mergeCell ref="I45:I46"/>
    <mergeCell ref="J45:J46"/>
    <mergeCell ref="K45:K46"/>
    <mergeCell ref="I43:I44"/>
    <mergeCell ref="J43:J44"/>
    <mergeCell ref="K43:K44"/>
    <mergeCell ref="L43:L44"/>
    <mergeCell ref="M43:M44"/>
    <mergeCell ref="N43:N44"/>
    <mergeCell ref="M41:M42"/>
    <mergeCell ref="N41:N42"/>
    <mergeCell ref="O41:O42"/>
    <mergeCell ref="P41:P42"/>
    <mergeCell ref="Q41:Q42"/>
    <mergeCell ref="A43:A44"/>
    <mergeCell ref="B43:B44"/>
    <mergeCell ref="C43:C44"/>
    <mergeCell ref="F43:F44"/>
    <mergeCell ref="H43:H44"/>
    <mergeCell ref="Q38:Q39"/>
    <mergeCell ref="A41:A42"/>
    <mergeCell ref="B41:B42"/>
    <mergeCell ref="C41:C42"/>
    <mergeCell ref="F41:F42"/>
    <mergeCell ref="H41:H42"/>
    <mergeCell ref="I41:I42"/>
    <mergeCell ref="J41:J42"/>
    <mergeCell ref="K41:K42"/>
    <mergeCell ref="L41:L42"/>
    <mergeCell ref="K38:K39"/>
    <mergeCell ref="L38:L39"/>
    <mergeCell ref="M38:M39"/>
    <mergeCell ref="N38:N39"/>
    <mergeCell ref="O38:O39"/>
    <mergeCell ref="P38:P39"/>
    <mergeCell ref="O36:O37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I36:I37"/>
    <mergeCell ref="J36:J37"/>
    <mergeCell ref="K36:K37"/>
    <mergeCell ref="L36:L37"/>
    <mergeCell ref="M36:M37"/>
    <mergeCell ref="N36:N37"/>
    <mergeCell ref="C35:D35"/>
    <mergeCell ref="A36:A37"/>
    <mergeCell ref="B36:B37"/>
    <mergeCell ref="C36:C37"/>
    <mergeCell ref="F36:F37"/>
    <mergeCell ref="H36:H37"/>
    <mergeCell ref="L34:L35"/>
    <mergeCell ref="M34:M35"/>
    <mergeCell ref="N34:N35"/>
    <mergeCell ref="O34:O35"/>
    <mergeCell ref="P34:P35"/>
    <mergeCell ref="Q34:Q35"/>
    <mergeCell ref="O32:O33"/>
    <mergeCell ref="P32:P33"/>
    <mergeCell ref="Q32:Q33"/>
    <mergeCell ref="A34:A35"/>
    <mergeCell ref="B34:B35"/>
    <mergeCell ref="C34:G34"/>
    <mergeCell ref="H34:H35"/>
    <mergeCell ref="I34:I35"/>
    <mergeCell ref="J34:J35"/>
    <mergeCell ref="K34:K35"/>
    <mergeCell ref="I32:I33"/>
    <mergeCell ref="J32:J33"/>
    <mergeCell ref="K32:K33"/>
    <mergeCell ref="L32:L33"/>
    <mergeCell ref="M32:M33"/>
    <mergeCell ref="N32:N33"/>
    <mergeCell ref="M30:M31"/>
    <mergeCell ref="N30:N31"/>
    <mergeCell ref="O30:O31"/>
    <mergeCell ref="P30:P31"/>
    <mergeCell ref="Q30:Q31"/>
    <mergeCell ref="A32:A33"/>
    <mergeCell ref="B32:B33"/>
    <mergeCell ref="C32:C33"/>
    <mergeCell ref="F32:F33"/>
    <mergeCell ref="H32:H33"/>
    <mergeCell ref="Q27:Q28"/>
    <mergeCell ref="A30:A31"/>
    <mergeCell ref="B30:B31"/>
    <mergeCell ref="C30:C31"/>
    <mergeCell ref="F30:F31"/>
    <mergeCell ref="H30:H31"/>
    <mergeCell ref="I30:I31"/>
    <mergeCell ref="J30:J31"/>
    <mergeCell ref="K30:K31"/>
    <mergeCell ref="L30:L31"/>
    <mergeCell ref="K27:K28"/>
    <mergeCell ref="L27:L28"/>
    <mergeCell ref="M27:M28"/>
    <mergeCell ref="N27:N28"/>
    <mergeCell ref="O27:O28"/>
    <mergeCell ref="P27:P28"/>
    <mergeCell ref="O25:O26"/>
    <mergeCell ref="P25:P26"/>
    <mergeCell ref="Q25:Q26"/>
    <mergeCell ref="A27:A28"/>
    <mergeCell ref="B27:B28"/>
    <mergeCell ref="C27:C28"/>
    <mergeCell ref="F27:F28"/>
    <mergeCell ref="H27:H28"/>
    <mergeCell ref="I27:I28"/>
    <mergeCell ref="J27:J28"/>
    <mergeCell ref="I25:I26"/>
    <mergeCell ref="J25:J26"/>
    <mergeCell ref="K25:K26"/>
    <mergeCell ref="L25:L26"/>
    <mergeCell ref="M25:M26"/>
    <mergeCell ref="N25:N26"/>
    <mergeCell ref="N23:N24"/>
    <mergeCell ref="O23:O24"/>
    <mergeCell ref="P23:P24"/>
    <mergeCell ref="Q23:Q24"/>
    <mergeCell ref="C24:D24"/>
    <mergeCell ref="A25:A26"/>
    <mergeCell ref="B25:B26"/>
    <mergeCell ref="C25:C26"/>
    <mergeCell ref="F25:F26"/>
    <mergeCell ref="H25:H26"/>
    <mergeCell ref="Q21:Q22"/>
    <mergeCell ref="A23:A24"/>
    <mergeCell ref="B23:B24"/>
    <mergeCell ref="C23:G23"/>
    <mergeCell ref="H23:H24"/>
    <mergeCell ref="I23:I24"/>
    <mergeCell ref="J23:J24"/>
    <mergeCell ref="K23:K24"/>
    <mergeCell ref="L23:L24"/>
    <mergeCell ref="M23:M24"/>
    <mergeCell ref="K21:K22"/>
    <mergeCell ref="L21:L22"/>
    <mergeCell ref="M21:M22"/>
    <mergeCell ref="N21:N22"/>
    <mergeCell ref="O21:O22"/>
    <mergeCell ref="P21:P22"/>
    <mergeCell ref="O19:O20"/>
    <mergeCell ref="P19:P20"/>
    <mergeCell ref="Q19:Q20"/>
    <mergeCell ref="A21:A22"/>
    <mergeCell ref="B21:B22"/>
    <mergeCell ref="C21:C22"/>
    <mergeCell ref="F21:F22"/>
    <mergeCell ref="H21:H22"/>
    <mergeCell ref="I21:I22"/>
    <mergeCell ref="J21:J22"/>
    <mergeCell ref="I19:I20"/>
    <mergeCell ref="J19:J20"/>
    <mergeCell ref="K19:K20"/>
    <mergeCell ref="L19:L20"/>
    <mergeCell ref="M19:M20"/>
    <mergeCell ref="N19:N20"/>
    <mergeCell ref="N16:N17"/>
    <mergeCell ref="O16:O17"/>
    <mergeCell ref="P16:P17"/>
    <mergeCell ref="Q16:Q17"/>
    <mergeCell ref="C17:D17"/>
    <mergeCell ref="A19:A20"/>
    <mergeCell ref="B19:B20"/>
    <mergeCell ref="H19:H20"/>
    <mergeCell ref="Q14:Q15"/>
    <mergeCell ref="A16:A17"/>
    <mergeCell ref="B16:B17"/>
    <mergeCell ref="C16:G16"/>
    <mergeCell ref="H16:H17"/>
    <mergeCell ref="I16:I17"/>
    <mergeCell ref="J16:J17"/>
    <mergeCell ref="K16:K17"/>
    <mergeCell ref="L16:L17"/>
    <mergeCell ref="M16:M17"/>
    <mergeCell ref="K14:K15"/>
    <mergeCell ref="L14:L15"/>
    <mergeCell ref="M14:M15"/>
    <mergeCell ref="N14:N15"/>
    <mergeCell ref="O14:O15"/>
    <mergeCell ref="P14:P15"/>
    <mergeCell ref="O12:O13"/>
    <mergeCell ref="P12:P13"/>
    <mergeCell ref="Q12:Q13"/>
    <mergeCell ref="A14:A15"/>
    <mergeCell ref="B14:B15"/>
    <mergeCell ref="C14:C15"/>
    <mergeCell ref="F14:F15"/>
    <mergeCell ref="H14:H15"/>
    <mergeCell ref="I14:I15"/>
    <mergeCell ref="J14:J15"/>
    <mergeCell ref="I12:I13"/>
    <mergeCell ref="J12:J13"/>
    <mergeCell ref="K12:K13"/>
    <mergeCell ref="L12:L13"/>
    <mergeCell ref="M12:M13"/>
    <mergeCell ref="N12:N13"/>
    <mergeCell ref="C11:D11"/>
    <mergeCell ref="A12:A13"/>
    <mergeCell ref="B12:B13"/>
    <mergeCell ref="C12:C13"/>
    <mergeCell ref="F12:F13"/>
    <mergeCell ref="H12:H13"/>
    <mergeCell ref="L10:L11"/>
    <mergeCell ref="M10:M11"/>
    <mergeCell ref="N10:N11"/>
    <mergeCell ref="O10:O11"/>
    <mergeCell ref="P10:P11"/>
    <mergeCell ref="Q10:Q11"/>
    <mergeCell ref="X8:X9"/>
    <mergeCell ref="Y8:Y9"/>
    <mergeCell ref="Z8:Z9"/>
    <mergeCell ref="A10:A11"/>
    <mergeCell ref="B10:B11"/>
    <mergeCell ref="C10:G10"/>
    <mergeCell ref="H10:H11"/>
    <mergeCell ref="I10:I11"/>
    <mergeCell ref="J10:J11"/>
    <mergeCell ref="K10:K11"/>
    <mergeCell ref="Q8:Q9"/>
    <mergeCell ref="S8:S9"/>
    <mergeCell ref="T8:T9"/>
    <mergeCell ref="U8:U9"/>
    <mergeCell ref="V8:V9"/>
    <mergeCell ref="W8:W9"/>
    <mergeCell ref="K8:K9"/>
    <mergeCell ref="L8:L9"/>
    <mergeCell ref="M8:M9"/>
    <mergeCell ref="N8:N9"/>
    <mergeCell ref="O8:O9"/>
    <mergeCell ref="P8:P9"/>
    <mergeCell ref="O6:O7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I6:I7"/>
    <mergeCell ref="J6:J7"/>
    <mergeCell ref="K6:K7"/>
    <mergeCell ref="L6:L7"/>
    <mergeCell ref="M6:M7"/>
    <mergeCell ref="N6:N7"/>
    <mergeCell ref="A6:A7"/>
    <mergeCell ref="B6:B7"/>
    <mergeCell ref="C6:C7"/>
    <mergeCell ref="F6:F7"/>
    <mergeCell ref="H6:H7"/>
    <mergeCell ref="Q3:Q4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2"/>
  <sheetViews>
    <sheetView zoomScale="25" zoomScaleNormal="25" zoomScaleSheetLayoutView="25" workbookViewId="0">
      <selection activeCell="AM26" sqref="AM26"/>
    </sheetView>
  </sheetViews>
  <sheetFormatPr defaultColWidth="9" defaultRowHeight="32.25"/>
  <cols>
    <col min="1" max="1" width="8.5" style="18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7.75" style="20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18" style="3" customWidth="1"/>
    <col min="20" max="16384" width="9" style="3"/>
  </cols>
  <sheetData>
    <row r="1" spans="1:26" s="11" customFormat="1" ht="143.44999999999999" customHeight="1" thickBot="1">
      <c r="A1" s="128" t="s">
        <v>248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24" t="s">
        <v>14</v>
      </c>
      <c r="N1" s="124" t="s">
        <v>15</v>
      </c>
      <c r="O1" s="124" t="s">
        <v>16</v>
      </c>
      <c r="P1" s="124" t="s">
        <v>17</v>
      </c>
      <c r="Q1" s="126" t="s">
        <v>7</v>
      </c>
    </row>
    <row r="2" spans="1:26" s="12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29</v>
      </c>
      <c r="H2" s="7" t="s">
        <v>10</v>
      </c>
      <c r="I2" s="10" t="s">
        <v>23</v>
      </c>
      <c r="J2" s="130"/>
      <c r="K2" s="130"/>
      <c r="L2" s="130"/>
      <c r="M2" s="125"/>
      <c r="N2" s="125"/>
      <c r="O2" s="125"/>
      <c r="P2" s="125"/>
      <c r="Q2" s="127"/>
    </row>
    <row r="3" spans="1:26" s="13" customFormat="1" ht="72" customHeight="1" thickTop="1">
      <c r="A3" s="225">
        <v>1</v>
      </c>
      <c r="B3" s="226" t="s">
        <v>2</v>
      </c>
      <c r="C3" s="227" t="s">
        <v>6</v>
      </c>
      <c r="D3" s="228" t="s">
        <v>35</v>
      </c>
      <c r="E3" s="228" t="s">
        <v>151</v>
      </c>
      <c r="F3" s="229" t="s">
        <v>253</v>
      </c>
      <c r="G3" s="243" t="s">
        <v>263</v>
      </c>
      <c r="H3" s="230"/>
      <c r="I3" s="231"/>
      <c r="J3" s="232">
        <v>3.1</v>
      </c>
      <c r="K3" s="233">
        <v>0</v>
      </c>
      <c r="L3" s="233">
        <v>2</v>
      </c>
      <c r="M3" s="233">
        <v>2.5</v>
      </c>
      <c r="N3" s="233">
        <v>1</v>
      </c>
      <c r="O3" s="233">
        <v>0</v>
      </c>
      <c r="P3" s="233">
        <v>0</v>
      </c>
      <c r="Q3" s="234">
        <f t="shared" ref="Q3" si="0">J3*70+K3*75+L3*75+N3*25+O3*60+P3*120+M3*45</f>
        <v>504.5</v>
      </c>
    </row>
    <row r="4" spans="1:26" s="14" customFormat="1" ht="102" customHeight="1" thickBot="1">
      <c r="A4" s="116"/>
      <c r="B4" s="101"/>
      <c r="C4" s="217"/>
      <c r="D4" s="66" t="s">
        <v>215</v>
      </c>
      <c r="E4" s="66" t="s">
        <v>214</v>
      </c>
      <c r="F4" s="235"/>
      <c r="G4" s="66" t="s">
        <v>145</v>
      </c>
      <c r="H4" s="185"/>
      <c r="I4" s="108"/>
      <c r="J4" s="110"/>
      <c r="K4" s="112"/>
      <c r="L4" s="112"/>
      <c r="M4" s="112"/>
      <c r="N4" s="112"/>
      <c r="O4" s="112"/>
      <c r="P4" s="112"/>
      <c r="Q4" s="97"/>
    </row>
    <row r="5" spans="1:26" s="17" customFormat="1" ht="20.100000000000001" customHeight="1" thickBot="1">
      <c r="A5" s="95"/>
      <c r="B5" s="95"/>
      <c r="C5" s="50"/>
      <c r="D5" s="51"/>
      <c r="E5" s="51"/>
      <c r="F5" s="52"/>
      <c r="G5" s="51"/>
      <c r="H5" s="24"/>
      <c r="I5" s="95"/>
      <c r="J5" s="93"/>
      <c r="K5" s="93"/>
      <c r="L5" s="93"/>
      <c r="M5" s="93"/>
      <c r="N5" s="93"/>
      <c r="O5" s="93"/>
      <c r="P5" s="93"/>
      <c r="Q5" s="94"/>
    </row>
    <row r="6" spans="1:26" s="13" customFormat="1" ht="72" customHeight="1">
      <c r="A6" s="145">
        <v>4</v>
      </c>
      <c r="B6" s="146" t="s">
        <v>3</v>
      </c>
      <c r="C6" s="147" t="s">
        <v>87</v>
      </c>
      <c r="D6" s="53" t="s">
        <v>157</v>
      </c>
      <c r="E6" s="54" t="s">
        <v>45</v>
      </c>
      <c r="F6" s="148" t="s">
        <v>28</v>
      </c>
      <c r="G6" s="53" t="s">
        <v>43</v>
      </c>
      <c r="H6" s="150"/>
      <c r="I6" s="152"/>
      <c r="J6" s="117">
        <v>3.7</v>
      </c>
      <c r="K6" s="117">
        <v>0.1</v>
      </c>
      <c r="L6" s="117">
        <v>2.6</v>
      </c>
      <c r="M6" s="117">
        <v>2.5</v>
      </c>
      <c r="N6" s="117">
        <v>1</v>
      </c>
      <c r="O6" s="117">
        <v>0</v>
      </c>
      <c r="P6" s="117">
        <v>0</v>
      </c>
      <c r="Q6" s="118">
        <f>J6*70+K6*75+L6*75+N6*25+O6*60+P6*120+M6*45</f>
        <v>599</v>
      </c>
    </row>
    <row r="7" spans="1:26" s="14" customFormat="1" ht="72" customHeight="1">
      <c r="A7" s="119"/>
      <c r="B7" s="120"/>
      <c r="C7" s="121"/>
      <c r="D7" s="91" t="s">
        <v>158</v>
      </c>
      <c r="E7" s="91" t="s">
        <v>41</v>
      </c>
      <c r="F7" s="149"/>
      <c r="G7" s="91" t="s">
        <v>44</v>
      </c>
      <c r="H7" s="151"/>
      <c r="I7" s="153"/>
      <c r="J7" s="111"/>
      <c r="K7" s="111"/>
      <c r="L7" s="111"/>
      <c r="M7" s="111"/>
      <c r="N7" s="111"/>
      <c r="O7" s="111"/>
      <c r="P7" s="111"/>
      <c r="Q7" s="96"/>
    </row>
    <row r="8" spans="1:26" s="12" customFormat="1" ht="72" customHeight="1">
      <c r="A8" s="119">
        <v>5</v>
      </c>
      <c r="B8" s="120" t="s">
        <v>8</v>
      </c>
      <c r="C8" s="121" t="s">
        <v>6</v>
      </c>
      <c r="D8" s="56" t="s">
        <v>159</v>
      </c>
      <c r="E8" s="57" t="s">
        <v>192</v>
      </c>
      <c r="F8" s="122" t="s">
        <v>220</v>
      </c>
      <c r="G8" s="57" t="s">
        <v>63</v>
      </c>
      <c r="H8" s="143"/>
      <c r="I8" s="166"/>
      <c r="J8" s="167">
        <v>3.5</v>
      </c>
      <c r="K8" s="163">
        <v>0</v>
      </c>
      <c r="L8" s="163">
        <v>2.1</v>
      </c>
      <c r="M8" s="163">
        <v>2.5</v>
      </c>
      <c r="N8" s="163">
        <v>1.8</v>
      </c>
      <c r="O8" s="163">
        <v>0</v>
      </c>
      <c r="P8" s="163">
        <v>0</v>
      </c>
      <c r="Q8" s="96">
        <f t="shared" ref="Q8" si="1">J8*70+K8*75+L8*75+N8*25+O8*60+P8*120+M8*45</f>
        <v>560</v>
      </c>
      <c r="S8" s="164"/>
      <c r="T8" s="154"/>
      <c r="U8" s="154"/>
      <c r="V8" s="154"/>
      <c r="W8" s="154"/>
      <c r="X8" s="154"/>
      <c r="Y8" s="154"/>
      <c r="Z8" s="155"/>
    </row>
    <row r="9" spans="1:26" s="15" customFormat="1" ht="72" customHeight="1">
      <c r="A9" s="119"/>
      <c r="B9" s="120"/>
      <c r="C9" s="121"/>
      <c r="D9" s="58" t="s">
        <v>160</v>
      </c>
      <c r="E9" s="58" t="s">
        <v>193</v>
      </c>
      <c r="F9" s="123"/>
      <c r="G9" s="58" t="s">
        <v>64</v>
      </c>
      <c r="H9" s="144"/>
      <c r="I9" s="153"/>
      <c r="J9" s="156"/>
      <c r="K9" s="163"/>
      <c r="L9" s="163"/>
      <c r="M9" s="163"/>
      <c r="N9" s="163"/>
      <c r="O9" s="163"/>
      <c r="P9" s="163"/>
      <c r="Q9" s="96"/>
      <c r="S9" s="165"/>
      <c r="T9" s="154"/>
      <c r="U9" s="154"/>
      <c r="V9" s="154"/>
      <c r="W9" s="154"/>
      <c r="X9" s="154"/>
      <c r="Y9" s="154"/>
      <c r="Z9" s="155"/>
    </row>
    <row r="10" spans="1:26" s="13" customFormat="1" ht="72" customHeight="1">
      <c r="A10" s="115">
        <v>6</v>
      </c>
      <c r="B10" s="100" t="s">
        <v>9</v>
      </c>
      <c r="C10" s="158" t="s">
        <v>162</v>
      </c>
      <c r="D10" s="159"/>
      <c r="E10" s="159"/>
      <c r="F10" s="159"/>
      <c r="G10" s="160"/>
      <c r="H10" s="161"/>
      <c r="I10" s="107"/>
      <c r="J10" s="109">
        <v>2.7</v>
      </c>
      <c r="K10" s="111">
        <v>0</v>
      </c>
      <c r="L10" s="111">
        <v>1.7</v>
      </c>
      <c r="M10" s="111">
        <v>2.5</v>
      </c>
      <c r="N10" s="111">
        <v>1.2</v>
      </c>
      <c r="O10" s="111">
        <v>0</v>
      </c>
      <c r="P10" s="111">
        <v>0</v>
      </c>
      <c r="Q10" s="96">
        <f t="shared" ref="Q10" si="2">J10*70+K10*75+L10*75+N10*25+O10*60+P10*120+M10*45</f>
        <v>459</v>
      </c>
    </row>
    <row r="11" spans="1:26" s="14" customFormat="1" ht="72" customHeight="1">
      <c r="A11" s="156"/>
      <c r="B11" s="157"/>
      <c r="C11" s="169" t="s">
        <v>161</v>
      </c>
      <c r="D11" s="170"/>
      <c r="E11" s="92" t="s">
        <v>163</v>
      </c>
      <c r="F11" s="60" t="s">
        <v>132</v>
      </c>
      <c r="G11" s="61" t="s">
        <v>39</v>
      </c>
      <c r="H11" s="162"/>
      <c r="I11" s="153"/>
      <c r="J11" s="171"/>
      <c r="K11" s="168"/>
      <c r="L11" s="168"/>
      <c r="M11" s="168"/>
      <c r="N11" s="168"/>
      <c r="O11" s="168"/>
      <c r="P11" s="168"/>
      <c r="Q11" s="96"/>
    </row>
    <row r="12" spans="1:26" s="13" customFormat="1" ht="72" customHeight="1">
      <c r="A12" s="115">
        <v>7</v>
      </c>
      <c r="B12" s="100" t="s">
        <v>1</v>
      </c>
      <c r="C12" s="133" t="s">
        <v>127</v>
      </c>
      <c r="D12" s="56" t="s">
        <v>164</v>
      </c>
      <c r="E12" s="57" t="s">
        <v>98</v>
      </c>
      <c r="F12" s="122" t="s">
        <v>5</v>
      </c>
      <c r="G12" s="57" t="s">
        <v>194</v>
      </c>
      <c r="H12" s="161" t="s">
        <v>31</v>
      </c>
      <c r="I12" s="107"/>
      <c r="J12" s="109">
        <v>2.8</v>
      </c>
      <c r="K12" s="111">
        <v>0</v>
      </c>
      <c r="L12" s="111">
        <v>2.2999999999999998</v>
      </c>
      <c r="M12" s="111">
        <v>2.5</v>
      </c>
      <c r="N12" s="111">
        <v>1.2</v>
      </c>
      <c r="O12" s="111">
        <v>1</v>
      </c>
      <c r="P12" s="111">
        <v>0</v>
      </c>
      <c r="Q12" s="96">
        <f t="shared" ref="Q12" si="3">J12*70+K12*75+L12*75+N12*25+O12*60+P12*120+M12*45</f>
        <v>571</v>
      </c>
    </row>
    <row r="13" spans="1:26" s="14" customFormat="1" ht="120" customHeight="1">
      <c r="A13" s="156"/>
      <c r="B13" s="157"/>
      <c r="C13" s="134"/>
      <c r="D13" s="58" t="s">
        <v>165</v>
      </c>
      <c r="E13" s="58" t="s">
        <v>166</v>
      </c>
      <c r="F13" s="123"/>
      <c r="G13" s="58" t="s">
        <v>195</v>
      </c>
      <c r="H13" s="162"/>
      <c r="I13" s="153"/>
      <c r="J13" s="171"/>
      <c r="K13" s="168"/>
      <c r="L13" s="168"/>
      <c r="M13" s="168"/>
      <c r="N13" s="168"/>
      <c r="O13" s="168"/>
      <c r="P13" s="168"/>
      <c r="Q13" s="96"/>
    </row>
    <row r="14" spans="1:26" s="13" customFormat="1" ht="72" customHeight="1">
      <c r="A14" s="115">
        <v>8</v>
      </c>
      <c r="B14" s="100" t="s">
        <v>2</v>
      </c>
      <c r="C14" s="133" t="s">
        <v>6</v>
      </c>
      <c r="D14" s="57" t="s">
        <v>84</v>
      </c>
      <c r="E14" s="57" t="s">
        <v>46</v>
      </c>
      <c r="F14" s="113" t="s">
        <v>28</v>
      </c>
      <c r="G14" s="57" t="s">
        <v>154</v>
      </c>
      <c r="H14" s="176"/>
      <c r="I14" s="107"/>
      <c r="J14" s="109">
        <v>3.8</v>
      </c>
      <c r="K14" s="111">
        <v>1.1000000000000001</v>
      </c>
      <c r="L14" s="111">
        <v>0.7</v>
      </c>
      <c r="M14" s="111">
        <v>2.5</v>
      </c>
      <c r="N14" s="111">
        <v>0.7</v>
      </c>
      <c r="O14" s="111">
        <v>0</v>
      </c>
      <c r="P14" s="111">
        <v>0</v>
      </c>
      <c r="Q14" s="96">
        <f t="shared" ref="Q14" si="4">J14*70+K14*75+L14*75+N14*25+O14*60+P14*120+M14*45</f>
        <v>531</v>
      </c>
    </row>
    <row r="15" spans="1:26" s="14" customFormat="1" ht="72" customHeight="1">
      <c r="A15" s="131"/>
      <c r="B15" s="132"/>
      <c r="C15" s="134"/>
      <c r="D15" s="65" t="s">
        <v>223</v>
      </c>
      <c r="E15" s="65" t="s">
        <v>47</v>
      </c>
      <c r="F15" s="177"/>
      <c r="G15" s="65" t="s">
        <v>150</v>
      </c>
      <c r="H15" s="178"/>
      <c r="I15" s="139"/>
      <c r="J15" s="140"/>
      <c r="K15" s="142"/>
      <c r="L15" s="142"/>
      <c r="M15" s="142"/>
      <c r="N15" s="142"/>
      <c r="O15" s="142"/>
      <c r="P15" s="142"/>
      <c r="Q15" s="141"/>
    </row>
    <row r="16" spans="1:26" s="13" customFormat="1" ht="72" customHeight="1">
      <c r="A16" s="115">
        <v>9</v>
      </c>
      <c r="B16" s="100" t="s">
        <v>139</v>
      </c>
      <c r="C16" s="102" t="s">
        <v>140</v>
      </c>
      <c r="D16" s="103"/>
      <c r="E16" s="103"/>
      <c r="F16" s="103"/>
      <c r="G16" s="104"/>
      <c r="H16" s="105" t="s">
        <v>228</v>
      </c>
      <c r="I16" s="107"/>
      <c r="J16" s="109">
        <v>2.2999999999999998</v>
      </c>
      <c r="K16" s="111">
        <v>1</v>
      </c>
      <c r="L16" s="111">
        <v>0</v>
      </c>
      <c r="M16" s="111">
        <v>1.23</v>
      </c>
      <c r="N16" s="111">
        <v>0</v>
      </c>
      <c r="O16" s="111">
        <v>1.9</v>
      </c>
      <c r="P16" s="111">
        <v>0</v>
      </c>
      <c r="Q16" s="96">
        <f t="shared" ref="Q16" si="5">J16*70+K16*75+L16*75+N16*25+O16*60+P16*120+M16*45</f>
        <v>405.35</v>
      </c>
    </row>
    <row r="17" spans="1:19" s="14" customFormat="1" ht="72" customHeight="1" thickBot="1">
      <c r="A17" s="116"/>
      <c r="B17" s="101"/>
      <c r="C17" s="98" t="s">
        <v>141</v>
      </c>
      <c r="D17" s="99"/>
      <c r="E17" s="76" t="s">
        <v>259</v>
      </c>
      <c r="F17" s="77"/>
      <c r="G17" s="78" t="s">
        <v>142</v>
      </c>
      <c r="H17" s="106"/>
      <c r="I17" s="108"/>
      <c r="J17" s="110"/>
      <c r="K17" s="112"/>
      <c r="L17" s="112"/>
      <c r="M17" s="112"/>
      <c r="N17" s="112"/>
      <c r="O17" s="112"/>
      <c r="P17" s="112"/>
      <c r="Q17" s="97"/>
    </row>
    <row r="18" spans="1:19" s="17" customFormat="1" ht="20.100000000000001" customHeight="1" thickBot="1">
      <c r="A18" s="95"/>
      <c r="B18" s="95"/>
      <c r="C18" s="50"/>
      <c r="D18" s="85"/>
      <c r="E18" s="85"/>
      <c r="F18" s="52"/>
      <c r="G18" s="85"/>
      <c r="H18" s="24"/>
      <c r="I18" s="95"/>
      <c r="J18" s="93"/>
      <c r="K18" s="93"/>
      <c r="L18" s="93"/>
      <c r="M18" s="93"/>
      <c r="N18" s="93"/>
      <c r="O18" s="93"/>
      <c r="P18" s="93"/>
      <c r="Q18" s="94"/>
    </row>
    <row r="19" spans="1:19" s="13" customFormat="1" ht="72" customHeight="1">
      <c r="A19" s="173">
        <v>11</v>
      </c>
      <c r="B19" s="174" t="s">
        <v>3</v>
      </c>
      <c r="C19" s="236" t="s">
        <v>247</v>
      </c>
      <c r="D19" s="237"/>
      <c r="E19" s="237"/>
      <c r="F19" s="237"/>
      <c r="G19" s="238"/>
      <c r="H19" s="150"/>
      <c r="I19" s="152"/>
      <c r="J19" s="172"/>
      <c r="K19" s="117"/>
      <c r="L19" s="117"/>
      <c r="M19" s="117"/>
      <c r="N19" s="117"/>
      <c r="O19" s="117"/>
      <c r="P19" s="117"/>
      <c r="Q19" s="118"/>
    </row>
    <row r="20" spans="1:19" s="14" customFormat="1" ht="72" customHeight="1">
      <c r="A20" s="131"/>
      <c r="B20" s="132"/>
      <c r="C20" s="239"/>
      <c r="D20" s="240"/>
      <c r="E20" s="240"/>
      <c r="F20" s="240"/>
      <c r="G20" s="241"/>
      <c r="H20" s="176"/>
      <c r="I20" s="139"/>
      <c r="J20" s="109"/>
      <c r="K20" s="111"/>
      <c r="L20" s="111"/>
      <c r="M20" s="111"/>
      <c r="N20" s="111"/>
      <c r="O20" s="111"/>
      <c r="P20" s="111"/>
      <c r="Q20" s="96"/>
    </row>
    <row r="21" spans="1:19" s="12" customFormat="1" ht="72" customHeight="1">
      <c r="A21" s="119">
        <v>12</v>
      </c>
      <c r="B21" s="120" t="s">
        <v>8</v>
      </c>
      <c r="C21" s="179" t="s">
        <v>6</v>
      </c>
      <c r="D21" s="56" t="s">
        <v>173</v>
      </c>
      <c r="E21" s="62" t="s">
        <v>99</v>
      </c>
      <c r="F21" s="182" t="s">
        <v>220</v>
      </c>
      <c r="G21" s="62" t="s">
        <v>176</v>
      </c>
      <c r="H21" s="143"/>
      <c r="I21" s="166" t="s">
        <v>23</v>
      </c>
      <c r="J21" s="183">
        <v>3.2</v>
      </c>
      <c r="K21" s="163">
        <v>0</v>
      </c>
      <c r="L21" s="163">
        <v>2.2999999999999998</v>
      </c>
      <c r="M21" s="163">
        <v>2.5</v>
      </c>
      <c r="N21" s="163">
        <v>1.4</v>
      </c>
      <c r="O21" s="163">
        <v>0</v>
      </c>
      <c r="P21" s="163">
        <v>1</v>
      </c>
      <c r="Q21" s="96">
        <f t="shared" ref="Q21" si="6">J21*70+K21*75+L21*75+N21*25+O21*60+P21*120+M21*45</f>
        <v>664</v>
      </c>
    </row>
    <row r="22" spans="1:19" s="15" customFormat="1" ht="72" customHeight="1">
      <c r="A22" s="119"/>
      <c r="B22" s="120"/>
      <c r="C22" s="121"/>
      <c r="D22" s="58" t="s">
        <v>174</v>
      </c>
      <c r="E22" s="58" t="s">
        <v>175</v>
      </c>
      <c r="F22" s="123"/>
      <c r="G22" s="58" t="s">
        <v>177</v>
      </c>
      <c r="H22" s="144"/>
      <c r="I22" s="153"/>
      <c r="J22" s="183"/>
      <c r="K22" s="163"/>
      <c r="L22" s="163"/>
      <c r="M22" s="163"/>
      <c r="N22" s="163"/>
      <c r="O22" s="163"/>
      <c r="P22" s="163"/>
      <c r="Q22" s="96"/>
    </row>
    <row r="23" spans="1:19" s="13" customFormat="1" ht="72" customHeight="1">
      <c r="A23" s="115">
        <v>13</v>
      </c>
      <c r="B23" s="100" t="s">
        <v>9</v>
      </c>
      <c r="C23" s="158" t="s">
        <v>124</v>
      </c>
      <c r="D23" s="159"/>
      <c r="E23" s="159"/>
      <c r="F23" s="159"/>
      <c r="G23" s="160"/>
      <c r="H23" s="161"/>
      <c r="I23" s="180" t="s">
        <v>30</v>
      </c>
      <c r="J23" s="109">
        <v>2.7</v>
      </c>
      <c r="K23" s="111">
        <v>0</v>
      </c>
      <c r="L23" s="111">
        <v>1.9</v>
      </c>
      <c r="M23" s="111">
        <v>3</v>
      </c>
      <c r="N23" s="111">
        <v>1</v>
      </c>
      <c r="O23" s="111">
        <v>0</v>
      </c>
      <c r="P23" s="111">
        <v>0</v>
      </c>
      <c r="Q23" s="96">
        <f t="shared" ref="Q23" si="7">J23*70+K23*75+L23*75+N23*25+O23*60+P23*120+M23*45</f>
        <v>491.5</v>
      </c>
    </row>
    <row r="24" spans="1:19" s="14" customFormat="1" ht="72" customHeight="1">
      <c r="A24" s="156"/>
      <c r="B24" s="157"/>
      <c r="C24" s="169" t="s">
        <v>230</v>
      </c>
      <c r="D24" s="170"/>
      <c r="E24" s="92" t="s">
        <v>178</v>
      </c>
      <c r="F24" s="63" t="s">
        <v>48</v>
      </c>
      <c r="G24" s="64"/>
      <c r="H24" s="162"/>
      <c r="I24" s="181"/>
      <c r="J24" s="171"/>
      <c r="K24" s="168"/>
      <c r="L24" s="168"/>
      <c r="M24" s="168"/>
      <c r="N24" s="168"/>
      <c r="O24" s="168"/>
      <c r="P24" s="168"/>
      <c r="Q24" s="96"/>
    </row>
    <row r="25" spans="1:19" s="13" customFormat="1" ht="72" customHeight="1">
      <c r="A25" s="115">
        <v>14</v>
      </c>
      <c r="B25" s="100" t="s">
        <v>1</v>
      </c>
      <c r="C25" s="133" t="s">
        <v>128</v>
      </c>
      <c r="D25" s="56" t="s">
        <v>180</v>
      </c>
      <c r="E25" s="57" t="s">
        <v>182</v>
      </c>
      <c r="F25" s="113" t="s">
        <v>5</v>
      </c>
      <c r="G25" s="57" t="s">
        <v>184</v>
      </c>
      <c r="H25" s="161" t="s">
        <v>31</v>
      </c>
      <c r="I25" s="107"/>
      <c r="J25" s="109">
        <v>3.3</v>
      </c>
      <c r="K25" s="111">
        <v>0</v>
      </c>
      <c r="L25" s="111">
        <v>2.1</v>
      </c>
      <c r="M25" s="111">
        <v>2.5</v>
      </c>
      <c r="N25" s="111">
        <v>1</v>
      </c>
      <c r="O25" s="111">
        <v>1</v>
      </c>
      <c r="P25" s="111">
        <v>0</v>
      </c>
      <c r="Q25" s="96">
        <f t="shared" ref="Q25" si="8">J25*70+K25*75+L25*75+N25*25+O25*60+P25*120+M25*45</f>
        <v>586</v>
      </c>
    </row>
    <row r="26" spans="1:19" s="14" customFormat="1" ht="111" customHeight="1">
      <c r="A26" s="131"/>
      <c r="B26" s="132"/>
      <c r="C26" s="134"/>
      <c r="D26" s="58" t="s">
        <v>181</v>
      </c>
      <c r="E26" s="65" t="s">
        <v>183</v>
      </c>
      <c r="F26" s="177"/>
      <c r="G26" s="58" t="s">
        <v>185</v>
      </c>
      <c r="H26" s="162"/>
      <c r="I26" s="139"/>
      <c r="J26" s="140"/>
      <c r="K26" s="142"/>
      <c r="L26" s="142"/>
      <c r="M26" s="142"/>
      <c r="N26" s="142"/>
      <c r="O26" s="142"/>
      <c r="P26" s="142"/>
      <c r="Q26" s="96"/>
      <c r="S26" s="43"/>
    </row>
    <row r="27" spans="1:19" s="13" customFormat="1" ht="72" customHeight="1">
      <c r="A27" s="115">
        <v>15</v>
      </c>
      <c r="B27" s="100" t="s">
        <v>2</v>
      </c>
      <c r="C27" s="121" t="s">
        <v>6</v>
      </c>
      <c r="D27" s="57" t="s">
        <v>91</v>
      </c>
      <c r="E27" s="57" t="s">
        <v>94</v>
      </c>
      <c r="F27" s="113" t="s">
        <v>5</v>
      </c>
      <c r="G27" s="57" t="s">
        <v>82</v>
      </c>
      <c r="H27" s="137"/>
      <c r="I27" s="107"/>
      <c r="J27" s="109">
        <v>3.5</v>
      </c>
      <c r="K27" s="111">
        <v>0</v>
      </c>
      <c r="L27" s="111">
        <v>1.6</v>
      </c>
      <c r="M27" s="111">
        <v>2.5</v>
      </c>
      <c r="N27" s="111">
        <v>0.7</v>
      </c>
      <c r="O27" s="111">
        <v>0</v>
      </c>
      <c r="P27" s="111">
        <v>0</v>
      </c>
      <c r="Q27" s="96">
        <f t="shared" ref="Q27" si="9">J27*70+K27*75+L27*75+N27*25+O27*60+P27*120+M27*45</f>
        <v>495</v>
      </c>
      <c r="S27" s="43"/>
    </row>
    <row r="28" spans="1:19" s="14" customFormat="1" ht="72" customHeight="1" thickBot="1">
      <c r="A28" s="116"/>
      <c r="B28" s="101"/>
      <c r="C28" s="184"/>
      <c r="D28" s="66" t="s">
        <v>92</v>
      </c>
      <c r="E28" s="66" t="s">
        <v>95</v>
      </c>
      <c r="F28" s="114"/>
      <c r="G28" s="66" t="s">
        <v>83</v>
      </c>
      <c r="H28" s="185"/>
      <c r="I28" s="108"/>
      <c r="J28" s="110"/>
      <c r="K28" s="112"/>
      <c r="L28" s="112"/>
      <c r="M28" s="112"/>
      <c r="N28" s="112"/>
      <c r="O28" s="112"/>
      <c r="P28" s="112"/>
      <c r="Q28" s="97"/>
      <c r="S28" s="43"/>
    </row>
    <row r="29" spans="1:19" s="14" customFormat="1" ht="27.75" customHeight="1" thickBot="1">
      <c r="A29" s="28"/>
      <c r="B29" s="28"/>
      <c r="C29" s="67"/>
      <c r="D29" s="86"/>
      <c r="E29" s="86"/>
      <c r="F29" s="87"/>
      <c r="G29" s="86"/>
      <c r="H29" s="29"/>
      <c r="I29" s="28"/>
      <c r="S29" s="43"/>
    </row>
    <row r="30" spans="1:19" s="12" customFormat="1" ht="64.5" customHeight="1">
      <c r="A30" s="173">
        <v>18</v>
      </c>
      <c r="B30" s="174" t="s">
        <v>3</v>
      </c>
      <c r="C30" s="186" t="s">
        <v>24</v>
      </c>
      <c r="D30" s="70" t="s">
        <v>186</v>
      </c>
      <c r="E30" s="57" t="s">
        <v>235</v>
      </c>
      <c r="F30" s="122" t="s">
        <v>220</v>
      </c>
      <c r="G30" s="88" t="s">
        <v>61</v>
      </c>
      <c r="H30" s="188"/>
      <c r="I30" s="190"/>
      <c r="J30" s="192">
        <v>3.3</v>
      </c>
      <c r="K30" s="193">
        <v>0</v>
      </c>
      <c r="L30" s="193">
        <v>1.6</v>
      </c>
      <c r="M30" s="193">
        <v>2.5</v>
      </c>
      <c r="N30" s="193">
        <v>1.5</v>
      </c>
      <c r="O30" s="193">
        <v>0</v>
      </c>
      <c r="P30" s="193">
        <v>0</v>
      </c>
      <c r="Q30" s="118">
        <f>J30*70+K30*75+L30*75+N30*25+O30*60+P30*120+M30*45</f>
        <v>501</v>
      </c>
      <c r="S30" s="44"/>
    </row>
    <row r="31" spans="1:19" s="12" customFormat="1" ht="87.75" customHeight="1">
      <c r="A31" s="131"/>
      <c r="B31" s="132"/>
      <c r="C31" s="187"/>
      <c r="D31" s="58" t="s">
        <v>187</v>
      </c>
      <c r="E31" s="58" t="s">
        <v>236</v>
      </c>
      <c r="F31" s="123"/>
      <c r="G31" s="58" t="s">
        <v>62</v>
      </c>
      <c r="H31" s="189"/>
      <c r="I31" s="191"/>
      <c r="J31" s="171"/>
      <c r="K31" s="168"/>
      <c r="L31" s="168"/>
      <c r="M31" s="168"/>
      <c r="N31" s="168"/>
      <c r="O31" s="168"/>
      <c r="P31" s="168"/>
      <c r="Q31" s="96"/>
      <c r="S31" s="44"/>
    </row>
    <row r="32" spans="1:19" s="13" customFormat="1" ht="72" customHeight="1">
      <c r="A32" s="115">
        <v>19</v>
      </c>
      <c r="B32" s="100" t="s">
        <v>8</v>
      </c>
      <c r="C32" s="134" t="s">
        <v>6</v>
      </c>
      <c r="D32" s="56" t="s">
        <v>188</v>
      </c>
      <c r="E32" s="57" t="s">
        <v>190</v>
      </c>
      <c r="F32" s="113" t="s">
        <v>5</v>
      </c>
      <c r="G32" s="57" t="s">
        <v>52</v>
      </c>
      <c r="H32" s="194"/>
      <c r="I32" s="198" t="s">
        <v>226</v>
      </c>
      <c r="J32" s="140">
        <v>3</v>
      </c>
      <c r="K32" s="142">
        <v>0</v>
      </c>
      <c r="L32" s="142">
        <v>2.2999999999999998</v>
      </c>
      <c r="M32" s="142">
        <v>2.5</v>
      </c>
      <c r="N32" s="142">
        <v>1.3</v>
      </c>
      <c r="O32" s="142">
        <v>0</v>
      </c>
      <c r="P32" s="142">
        <v>1</v>
      </c>
      <c r="Q32" s="196">
        <f t="shared" ref="Q32" si="10">J32*70+K32*75+L32*75+N32*25+O32*60+P32*120+M32*45</f>
        <v>647.5</v>
      </c>
      <c r="S32" s="43"/>
    </row>
    <row r="33" spans="1:39" s="14" customFormat="1" ht="72" customHeight="1">
      <c r="A33" s="156"/>
      <c r="B33" s="157"/>
      <c r="C33" s="179"/>
      <c r="D33" s="58" t="s">
        <v>189</v>
      </c>
      <c r="E33" s="58" t="s">
        <v>191</v>
      </c>
      <c r="F33" s="123"/>
      <c r="G33" s="58" t="s">
        <v>53</v>
      </c>
      <c r="H33" s="195"/>
      <c r="I33" s="153"/>
      <c r="J33" s="171"/>
      <c r="K33" s="168"/>
      <c r="L33" s="168"/>
      <c r="M33" s="168"/>
      <c r="N33" s="168"/>
      <c r="O33" s="168"/>
      <c r="P33" s="168"/>
      <c r="Q33" s="197"/>
      <c r="S33" s="43"/>
    </row>
    <row r="34" spans="1:39" s="13" customFormat="1" ht="72" customHeight="1">
      <c r="A34" s="115">
        <v>20</v>
      </c>
      <c r="B34" s="100" t="s">
        <v>9</v>
      </c>
      <c r="C34" s="158" t="s">
        <v>216</v>
      </c>
      <c r="D34" s="159"/>
      <c r="E34" s="159"/>
      <c r="F34" s="159"/>
      <c r="G34" s="160"/>
      <c r="H34" s="161"/>
      <c r="I34" s="166"/>
      <c r="J34" s="109">
        <v>3.5</v>
      </c>
      <c r="K34" s="111">
        <v>0</v>
      </c>
      <c r="L34" s="111">
        <v>2.6</v>
      </c>
      <c r="M34" s="111">
        <v>2.5</v>
      </c>
      <c r="N34" s="111">
        <v>1</v>
      </c>
      <c r="O34" s="111">
        <v>0</v>
      </c>
      <c r="P34" s="111">
        <v>0</v>
      </c>
      <c r="Q34" s="96">
        <f t="shared" ref="Q34" si="11">J34*70+K34*75+L34*75+N34*25+O34*60+P34*120+M34*45</f>
        <v>577.5</v>
      </c>
      <c r="S34" s="43"/>
    </row>
    <row r="35" spans="1:39" s="14" customFormat="1" ht="93" customHeight="1">
      <c r="A35" s="131"/>
      <c r="B35" s="132"/>
      <c r="C35" s="199" t="s">
        <v>196</v>
      </c>
      <c r="D35" s="200"/>
      <c r="E35" s="92" t="s">
        <v>231</v>
      </c>
      <c r="F35" s="90" t="s">
        <v>132</v>
      </c>
      <c r="G35" s="69" t="s">
        <v>81</v>
      </c>
      <c r="H35" s="162"/>
      <c r="I35" s="153"/>
      <c r="J35" s="140"/>
      <c r="K35" s="142"/>
      <c r="L35" s="142"/>
      <c r="M35" s="142"/>
      <c r="N35" s="142"/>
      <c r="O35" s="142"/>
      <c r="P35" s="142"/>
      <c r="Q35" s="96"/>
      <c r="S35" s="43"/>
    </row>
    <row r="36" spans="1:39" s="13" customFormat="1" ht="72" customHeight="1">
      <c r="A36" s="115">
        <v>21</v>
      </c>
      <c r="B36" s="100" t="s">
        <v>1</v>
      </c>
      <c r="C36" s="202" t="s">
        <v>86</v>
      </c>
      <c r="D36" s="56" t="s">
        <v>198</v>
      </c>
      <c r="E36" s="57" t="s">
        <v>117</v>
      </c>
      <c r="F36" s="113" t="s">
        <v>5</v>
      </c>
      <c r="G36" s="62" t="s">
        <v>232</v>
      </c>
      <c r="H36" s="161" t="s">
        <v>33</v>
      </c>
      <c r="I36" s="107"/>
      <c r="J36" s="109">
        <v>2.7</v>
      </c>
      <c r="K36" s="111">
        <v>0</v>
      </c>
      <c r="L36" s="111">
        <v>1.4</v>
      </c>
      <c r="M36" s="111">
        <v>2.5</v>
      </c>
      <c r="N36" s="111">
        <v>1.8</v>
      </c>
      <c r="O36" s="111">
        <v>1</v>
      </c>
      <c r="P36" s="111">
        <v>0</v>
      </c>
      <c r="Q36" s="96">
        <f t="shared" ref="Q36" si="12">J36*70+K36*75+L36*75+N36*25+O36*60+P36*120+M36*45</f>
        <v>511.5</v>
      </c>
      <c r="S36" s="43"/>
    </row>
    <row r="37" spans="1:39" s="14" customFormat="1" ht="108" customHeight="1">
      <c r="A37" s="131"/>
      <c r="B37" s="132"/>
      <c r="C37" s="215"/>
      <c r="D37" s="58" t="s">
        <v>197</v>
      </c>
      <c r="E37" s="65" t="s">
        <v>120</v>
      </c>
      <c r="F37" s="177"/>
      <c r="G37" s="58" t="s">
        <v>233</v>
      </c>
      <c r="H37" s="162"/>
      <c r="I37" s="139"/>
      <c r="J37" s="140"/>
      <c r="K37" s="142"/>
      <c r="L37" s="142"/>
      <c r="M37" s="142"/>
      <c r="N37" s="142"/>
      <c r="O37" s="142"/>
      <c r="P37" s="142"/>
      <c r="Q37" s="96"/>
      <c r="S37" s="43"/>
    </row>
    <row r="38" spans="1:39" s="13" customFormat="1" ht="72" customHeight="1">
      <c r="A38" s="115">
        <v>22</v>
      </c>
      <c r="B38" s="100" t="s">
        <v>2</v>
      </c>
      <c r="C38" s="201" t="s">
        <v>6</v>
      </c>
      <c r="D38" s="57" t="s">
        <v>55</v>
      </c>
      <c r="E38" s="57" t="s">
        <v>100</v>
      </c>
      <c r="F38" s="113" t="s">
        <v>5</v>
      </c>
      <c r="G38" s="48" t="s">
        <v>251</v>
      </c>
      <c r="H38" s="137"/>
      <c r="I38" s="107"/>
      <c r="J38" s="109">
        <v>2.7</v>
      </c>
      <c r="K38" s="111">
        <v>0.7</v>
      </c>
      <c r="L38" s="111">
        <v>1</v>
      </c>
      <c r="M38" s="111">
        <v>2.5</v>
      </c>
      <c r="N38" s="111">
        <v>0.7</v>
      </c>
      <c r="O38" s="111">
        <v>0</v>
      </c>
      <c r="P38" s="111">
        <v>0</v>
      </c>
      <c r="Q38" s="96">
        <f t="shared" ref="Q38" si="13">J38*70+K38*75+L38*75+N38*25+O38*60+P38*120+M38*45</f>
        <v>446.5</v>
      </c>
      <c r="S38" s="43"/>
    </row>
    <row r="39" spans="1:39" s="14" customFormat="1" ht="72" customHeight="1" thickBot="1">
      <c r="A39" s="116"/>
      <c r="B39" s="101"/>
      <c r="C39" s="216"/>
      <c r="D39" s="66" t="s">
        <v>56</v>
      </c>
      <c r="E39" s="66" t="s">
        <v>54</v>
      </c>
      <c r="F39" s="114"/>
      <c r="G39" s="49" t="s">
        <v>138</v>
      </c>
      <c r="H39" s="185"/>
      <c r="I39" s="108"/>
      <c r="J39" s="110"/>
      <c r="K39" s="112"/>
      <c r="L39" s="112"/>
      <c r="M39" s="112"/>
      <c r="N39" s="112"/>
      <c r="O39" s="112"/>
      <c r="P39" s="112"/>
      <c r="Q39" s="97"/>
      <c r="S39" s="43"/>
    </row>
    <row r="40" spans="1:39" s="14" customFormat="1" ht="27.75" customHeight="1" thickBot="1">
      <c r="A40" s="28"/>
      <c r="B40" s="28"/>
      <c r="C40" s="67"/>
      <c r="D40" s="68"/>
      <c r="E40" s="68"/>
      <c r="F40" s="87"/>
      <c r="G40" s="68"/>
      <c r="H40" s="29"/>
      <c r="I40" s="28"/>
      <c r="S40" s="43"/>
    </row>
    <row r="41" spans="1:39" s="13" customFormat="1" ht="72" customHeight="1">
      <c r="A41" s="145">
        <v>25</v>
      </c>
      <c r="B41" s="146" t="s">
        <v>3</v>
      </c>
      <c r="C41" s="203" t="s">
        <v>87</v>
      </c>
      <c r="D41" s="70" t="s">
        <v>199</v>
      </c>
      <c r="E41" s="57" t="s">
        <v>201</v>
      </c>
      <c r="F41" s="204" t="s">
        <v>27</v>
      </c>
      <c r="G41" s="71" t="s">
        <v>203</v>
      </c>
      <c r="H41" s="206"/>
      <c r="I41" s="207"/>
      <c r="J41" s="172">
        <v>3.1</v>
      </c>
      <c r="K41" s="117">
        <v>0</v>
      </c>
      <c r="L41" s="117">
        <v>1.3</v>
      </c>
      <c r="M41" s="117">
        <v>2.8</v>
      </c>
      <c r="N41" s="117">
        <v>1.5</v>
      </c>
      <c r="O41" s="117">
        <v>0</v>
      </c>
      <c r="P41" s="117">
        <v>0</v>
      </c>
      <c r="Q41" s="118">
        <f>J41*70+K41*75+L41*75+N41*25+O41*60+P41*120+M41*45</f>
        <v>478</v>
      </c>
      <c r="S41" s="43"/>
    </row>
    <row r="42" spans="1:39" s="14" customFormat="1" ht="72" customHeight="1">
      <c r="A42" s="119"/>
      <c r="B42" s="120"/>
      <c r="C42" s="201"/>
      <c r="D42" s="58" t="s">
        <v>200</v>
      </c>
      <c r="E42" s="65" t="s">
        <v>202</v>
      </c>
      <c r="F42" s="205"/>
      <c r="G42" s="72" t="s">
        <v>204</v>
      </c>
      <c r="H42" s="144"/>
      <c r="I42" s="208"/>
      <c r="J42" s="183"/>
      <c r="K42" s="163"/>
      <c r="L42" s="163"/>
      <c r="M42" s="163"/>
      <c r="N42" s="163"/>
      <c r="O42" s="163"/>
      <c r="P42" s="163"/>
      <c r="Q42" s="96"/>
      <c r="S42" s="43"/>
    </row>
    <row r="43" spans="1:39" s="12" customFormat="1" ht="72" customHeight="1">
      <c r="A43" s="119">
        <v>26</v>
      </c>
      <c r="B43" s="120" t="s">
        <v>8</v>
      </c>
      <c r="C43" s="201" t="s">
        <v>6</v>
      </c>
      <c r="D43" s="56" t="s">
        <v>207</v>
      </c>
      <c r="E43" s="57" t="s">
        <v>104</v>
      </c>
      <c r="F43" s="113" t="s">
        <v>5</v>
      </c>
      <c r="G43" s="89" t="s">
        <v>75</v>
      </c>
      <c r="H43" s="143"/>
      <c r="I43" s="210"/>
      <c r="J43" s="163">
        <v>3</v>
      </c>
      <c r="K43" s="163">
        <v>0</v>
      </c>
      <c r="L43" s="163">
        <v>2.7</v>
      </c>
      <c r="M43" s="163">
        <v>2.5</v>
      </c>
      <c r="N43" s="163">
        <v>1.4</v>
      </c>
      <c r="O43" s="163">
        <v>0</v>
      </c>
      <c r="P43" s="163">
        <v>0</v>
      </c>
      <c r="Q43" s="96">
        <f t="shared" ref="Q43" si="14">J43*70+K43*75+L43*75+N43*25+O43*60+P43*120+M43*45</f>
        <v>560</v>
      </c>
      <c r="S43" s="44"/>
    </row>
    <row r="44" spans="1:39" s="15" customFormat="1" ht="72" customHeight="1">
      <c r="A44" s="115"/>
      <c r="B44" s="100"/>
      <c r="C44" s="202"/>
      <c r="D44" s="58" t="s">
        <v>237</v>
      </c>
      <c r="E44" s="58" t="s">
        <v>206</v>
      </c>
      <c r="F44" s="123"/>
      <c r="G44" s="58" t="s">
        <v>76</v>
      </c>
      <c r="H44" s="137"/>
      <c r="I44" s="107"/>
      <c r="J44" s="111"/>
      <c r="K44" s="111"/>
      <c r="L44" s="111"/>
      <c r="M44" s="111"/>
      <c r="N44" s="111"/>
      <c r="O44" s="111"/>
      <c r="P44" s="111"/>
      <c r="Q44" s="141"/>
      <c r="S44" s="44"/>
      <c r="AM44" s="15" t="s">
        <v>205</v>
      </c>
    </row>
    <row r="45" spans="1:39" s="13" customFormat="1" ht="72" customHeight="1">
      <c r="A45" s="115">
        <v>27</v>
      </c>
      <c r="B45" s="100" t="s">
        <v>9</v>
      </c>
      <c r="C45" s="209" t="s">
        <v>208</v>
      </c>
      <c r="D45" s="159"/>
      <c r="E45" s="159"/>
      <c r="F45" s="159"/>
      <c r="G45" s="160"/>
      <c r="H45" s="161"/>
      <c r="I45" s="166"/>
      <c r="J45" s="109">
        <v>4.5999999999999996</v>
      </c>
      <c r="K45" s="111">
        <v>0</v>
      </c>
      <c r="L45" s="111">
        <v>2</v>
      </c>
      <c r="M45" s="111">
        <v>2.5</v>
      </c>
      <c r="N45" s="111">
        <v>0.8</v>
      </c>
      <c r="O45" s="111">
        <v>0</v>
      </c>
      <c r="P45" s="111">
        <v>0</v>
      </c>
      <c r="Q45" s="96">
        <f t="shared" ref="Q45" si="15">J45*70+K45*75+L45*75+N45*25+O45*60+P45*120+M45*45</f>
        <v>604.5</v>
      </c>
      <c r="S45" s="43"/>
    </row>
    <row r="46" spans="1:39" s="14" customFormat="1" ht="72" customHeight="1">
      <c r="A46" s="131"/>
      <c r="B46" s="132"/>
      <c r="C46" s="199" t="s">
        <v>238</v>
      </c>
      <c r="D46" s="200"/>
      <c r="E46" s="73" t="s">
        <v>239</v>
      </c>
      <c r="F46" s="74"/>
      <c r="G46" s="75" t="s">
        <v>79</v>
      </c>
      <c r="H46" s="138"/>
      <c r="I46" s="139"/>
      <c r="J46" s="140"/>
      <c r="K46" s="142"/>
      <c r="L46" s="142"/>
      <c r="M46" s="142"/>
      <c r="N46" s="142"/>
      <c r="O46" s="142"/>
      <c r="P46" s="142"/>
      <c r="Q46" s="141"/>
    </row>
    <row r="47" spans="1:39" s="13" customFormat="1" ht="72" customHeight="1">
      <c r="A47" s="115">
        <v>28</v>
      </c>
      <c r="B47" s="100" t="s">
        <v>1</v>
      </c>
      <c r="C47" s="202" t="s">
        <v>32</v>
      </c>
      <c r="D47" s="57" t="s">
        <v>225</v>
      </c>
      <c r="E47" s="57" t="s">
        <v>121</v>
      </c>
      <c r="F47" s="205" t="s">
        <v>28</v>
      </c>
      <c r="G47" s="57" t="s">
        <v>134</v>
      </c>
      <c r="H47" s="161"/>
      <c r="I47" s="211"/>
      <c r="J47" s="109">
        <v>3.1</v>
      </c>
      <c r="K47" s="111">
        <v>0</v>
      </c>
      <c r="L47" s="111">
        <v>2.8</v>
      </c>
      <c r="M47" s="111">
        <v>2.5</v>
      </c>
      <c r="N47" s="111">
        <v>1</v>
      </c>
      <c r="O47" s="111">
        <v>0</v>
      </c>
      <c r="P47" s="111">
        <v>0</v>
      </c>
      <c r="Q47" s="96">
        <f t="shared" ref="Q47" si="16">J47*70+K47*75+L47*75+N47*25+O47*60+P47*120+M47*45</f>
        <v>564.5</v>
      </c>
      <c r="S47" s="43"/>
    </row>
    <row r="48" spans="1:39" s="14" customFormat="1" ht="108" customHeight="1">
      <c r="A48" s="131"/>
      <c r="B48" s="132"/>
      <c r="C48" s="215"/>
      <c r="D48" s="65" t="s">
        <v>234</v>
      </c>
      <c r="E48" s="65" t="s">
        <v>123</v>
      </c>
      <c r="F48" s="113"/>
      <c r="G48" s="65" t="s">
        <v>209</v>
      </c>
      <c r="H48" s="138"/>
      <c r="I48" s="212"/>
      <c r="J48" s="140"/>
      <c r="K48" s="142"/>
      <c r="L48" s="142"/>
      <c r="M48" s="142"/>
      <c r="N48" s="142"/>
      <c r="O48" s="142"/>
      <c r="P48" s="142"/>
      <c r="Q48" s="141"/>
      <c r="S48" s="43"/>
    </row>
    <row r="49" spans="1:19" s="13" customFormat="1" ht="72" customHeight="1">
      <c r="A49" s="115">
        <v>29</v>
      </c>
      <c r="B49" s="100" t="s">
        <v>2</v>
      </c>
      <c r="C49" s="201" t="s">
        <v>6</v>
      </c>
      <c r="D49" s="57" t="s">
        <v>105</v>
      </c>
      <c r="E49" s="57" t="s">
        <v>69</v>
      </c>
      <c r="F49" s="113" t="s">
        <v>5</v>
      </c>
      <c r="G49" s="57" t="s">
        <v>130</v>
      </c>
      <c r="H49" s="137"/>
      <c r="I49" s="213"/>
      <c r="J49" s="109">
        <v>3.4</v>
      </c>
      <c r="K49" s="111">
        <v>0.7</v>
      </c>
      <c r="L49" s="111">
        <v>0.7</v>
      </c>
      <c r="M49" s="111">
        <v>2.5</v>
      </c>
      <c r="N49" s="111">
        <v>1</v>
      </c>
      <c r="O49" s="111">
        <v>0</v>
      </c>
      <c r="P49" s="111">
        <v>0</v>
      </c>
      <c r="Q49" s="96">
        <f t="shared" ref="Q49" si="17">J49*70+K49*75+L49*75+N49*25+O49*60+P49*120+M49*45</f>
        <v>480.5</v>
      </c>
      <c r="S49" s="43"/>
    </row>
    <row r="50" spans="1:19" s="14" customFormat="1" ht="72" customHeight="1" thickBot="1">
      <c r="A50" s="116"/>
      <c r="B50" s="101"/>
      <c r="C50" s="216"/>
      <c r="D50" s="66" t="s">
        <v>96</v>
      </c>
      <c r="E50" s="66" t="s">
        <v>210</v>
      </c>
      <c r="F50" s="114"/>
      <c r="G50" s="66" t="s">
        <v>106</v>
      </c>
      <c r="H50" s="185"/>
      <c r="I50" s="214"/>
      <c r="J50" s="110"/>
      <c r="K50" s="112"/>
      <c r="L50" s="112"/>
      <c r="M50" s="112"/>
      <c r="N50" s="112"/>
      <c r="O50" s="112"/>
      <c r="P50" s="112"/>
      <c r="Q50" s="97"/>
      <c r="S50" s="43"/>
    </row>
    <row r="51" spans="1:19" s="16" customFormat="1" ht="20.100000000000001" customHeight="1">
      <c r="A51" s="95"/>
      <c r="B51" s="95"/>
      <c r="C51" s="23"/>
      <c r="D51" s="21"/>
      <c r="E51" s="21"/>
      <c r="F51" s="22"/>
      <c r="G51" s="21"/>
      <c r="H51" s="24"/>
      <c r="I51" s="95"/>
      <c r="J51" s="26"/>
      <c r="K51" s="26"/>
      <c r="L51" s="26"/>
      <c r="M51" s="26"/>
      <c r="N51" s="26"/>
      <c r="O51" s="26"/>
      <c r="P51" s="26"/>
      <c r="Q51" s="27"/>
    </row>
    <row r="52" spans="1:19" ht="49.5">
      <c r="A52" s="30" t="s">
        <v>240</v>
      </c>
      <c r="B52" s="31"/>
      <c r="C52" s="31"/>
      <c r="D52" s="32"/>
      <c r="E52" s="32"/>
      <c r="F52" s="31"/>
      <c r="G52" s="32"/>
      <c r="H52" s="33"/>
      <c r="I52" s="33"/>
      <c r="J52" s="33"/>
      <c r="K52" s="33"/>
      <c r="L52" s="34"/>
      <c r="M52" s="34"/>
      <c r="N52" s="35" t="s">
        <v>26</v>
      </c>
      <c r="O52" s="34"/>
      <c r="P52" s="33"/>
      <c r="Q52" s="33"/>
    </row>
    <row r="53" spans="1:19" ht="46.5">
      <c r="A53" s="36" t="s">
        <v>241</v>
      </c>
      <c r="B53" s="37"/>
      <c r="C53" s="37"/>
      <c r="D53" s="38"/>
      <c r="E53" s="38"/>
      <c r="F53" s="39"/>
      <c r="G53" s="38"/>
      <c r="H53" s="40"/>
      <c r="I53" s="40"/>
      <c r="J53" s="41"/>
      <c r="K53" s="41"/>
      <c r="L53" s="41"/>
      <c r="M53" s="41"/>
      <c r="N53" s="41"/>
      <c r="O53" s="41"/>
      <c r="P53" s="41"/>
      <c r="Q53" s="42"/>
    </row>
    <row r="54" spans="1:19">
      <c r="A54" s="19"/>
      <c r="B54" s="1"/>
      <c r="C54" s="1"/>
      <c r="K54" s="25"/>
    </row>
    <row r="55" spans="1:19">
      <c r="A55" s="3"/>
      <c r="B55" s="1"/>
      <c r="C55" s="1"/>
      <c r="D55" s="1"/>
      <c r="H55" s="3"/>
      <c r="I55" s="3"/>
    </row>
    <row r="56" spans="1:19">
      <c r="A56" s="3"/>
      <c r="B56" s="3"/>
      <c r="H56" s="3"/>
      <c r="I56" s="3"/>
    </row>
    <row r="57" spans="1:19">
      <c r="H57" s="4"/>
      <c r="I57" s="4"/>
      <c r="L57" s="3"/>
      <c r="M57" s="3"/>
      <c r="N57" s="3"/>
      <c r="O57" s="3"/>
      <c r="P57" s="3"/>
    </row>
    <row r="58" spans="1:19">
      <c r="H58" s="4"/>
      <c r="I58" s="4"/>
      <c r="L58" s="3"/>
      <c r="M58" s="3"/>
      <c r="N58" s="3"/>
      <c r="O58" s="3"/>
      <c r="P58" s="3"/>
    </row>
    <row r="59" spans="1:19">
      <c r="I59" s="4"/>
      <c r="P59" s="3"/>
    </row>
    <row r="60" spans="1:19">
      <c r="E60" s="20"/>
      <c r="F60" s="2"/>
      <c r="I60" s="4"/>
      <c r="P60" s="3"/>
    </row>
    <row r="61" spans="1:19">
      <c r="E61" s="20"/>
      <c r="F61" s="2"/>
      <c r="I61" s="4"/>
      <c r="P61" s="3"/>
    </row>
    <row r="62" spans="1:19">
      <c r="E62" s="20"/>
      <c r="F62" s="2"/>
      <c r="I62" s="4"/>
      <c r="P62" s="3"/>
    </row>
  </sheetData>
  <mergeCells count="324">
    <mergeCell ref="Q49:Q50"/>
    <mergeCell ref="C19:G20"/>
    <mergeCell ref="K49:K50"/>
    <mergeCell ref="L49:L50"/>
    <mergeCell ref="M49:M50"/>
    <mergeCell ref="N49:N50"/>
    <mergeCell ref="O49:O50"/>
    <mergeCell ref="P49:P50"/>
    <mergeCell ref="O47:O48"/>
    <mergeCell ref="P47:P48"/>
    <mergeCell ref="Q47:Q48"/>
    <mergeCell ref="A49:A50"/>
    <mergeCell ref="B49:B50"/>
    <mergeCell ref="C49:C50"/>
    <mergeCell ref="F49:F50"/>
    <mergeCell ref="H49:H50"/>
    <mergeCell ref="I49:I50"/>
    <mergeCell ref="J49:J50"/>
    <mergeCell ref="I47:I48"/>
    <mergeCell ref="J47:J48"/>
    <mergeCell ref="K47:K48"/>
    <mergeCell ref="L47:L48"/>
    <mergeCell ref="M47:M48"/>
    <mergeCell ref="N47:N48"/>
    <mergeCell ref="C46:D46"/>
    <mergeCell ref="A47:A48"/>
    <mergeCell ref="B47:B48"/>
    <mergeCell ref="C47:C48"/>
    <mergeCell ref="F47:F48"/>
    <mergeCell ref="H47:H48"/>
    <mergeCell ref="L45:L46"/>
    <mergeCell ref="M45:M46"/>
    <mergeCell ref="N45:N46"/>
    <mergeCell ref="O45:O46"/>
    <mergeCell ref="P45:P46"/>
    <mergeCell ref="Q45:Q46"/>
    <mergeCell ref="O43:O44"/>
    <mergeCell ref="P43:P44"/>
    <mergeCell ref="Q43:Q44"/>
    <mergeCell ref="A45:A46"/>
    <mergeCell ref="B45:B46"/>
    <mergeCell ref="C45:G45"/>
    <mergeCell ref="H45:H46"/>
    <mergeCell ref="I45:I46"/>
    <mergeCell ref="J45:J46"/>
    <mergeCell ref="K45:K46"/>
    <mergeCell ref="I43:I44"/>
    <mergeCell ref="J43:J44"/>
    <mergeCell ref="K43:K44"/>
    <mergeCell ref="L43:L44"/>
    <mergeCell ref="M43:M44"/>
    <mergeCell ref="N43:N44"/>
    <mergeCell ref="M41:M42"/>
    <mergeCell ref="N41:N42"/>
    <mergeCell ref="O41:O42"/>
    <mergeCell ref="P41:P42"/>
    <mergeCell ref="Q41:Q42"/>
    <mergeCell ref="A43:A44"/>
    <mergeCell ref="B43:B44"/>
    <mergeCell ref="C43:C44"/>
    <mergeCell ref="F43:F44"/>
    <mergeCell ref="H43:H44"/>
    <mergeCell ref="Q38:Q39"/>
    <mergeCell ref="A41:A42"/>
    <mergeCell ref="B41:B42"/>
    <mergeCell ref="C41:C42"/>
    <mergeCell ref="F41:F42"/>
    <mergeCell ref="H41:H42"/>
    <mergeCell ref="I41:I42"/>
    <mergeCell ref="J41:J42"/>
    <mergeCell ref="K41:K42"/>
    <mergeCell ref="L41:L42"/>
    <mergeCell ref="K38:K39"/>
    <mergeCell ref="L38:L39"/>
    <mergeCell ref="M38:M39"/>
    <mergeCell ref="N38:N39"/>
    <mergeCell ref="O38:O39"/>
    <mergeCell ref="P38:P39"/>
    <mergeCell ref="O36:O37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I36:I37"/>
    <mergeCell ref="J36:J37"/>
    <mergeCell ref="K36:K37"/>
    <mergeCell ref="L36:L37"/>
    <mergeCell ref="M36:M37"/>
    <mergeCell ref="N36:N37"/>
    <mergeCell ref="C35:D35"/>
    <mergeCell ref="A36:A37"/>
    <mergeCell ref="B36:B37"/>
    <mergeCell ref="C36:C37"/>
    <mergeCell ref="F36:F37"/>
    <mergeCell ref="H36:H37"/>
    <mergeCell ref="L34:L35"/>
    <mergeCell ref="M34:M35"/>
    <mergeCell ref="N34:N35"/>
    <mergeCell ref="O34:O35"/>
    <mergeCell ref="P34:P35"/>
    <mergeCell ref="Q34:Q35"/>
    <mergeCell ref="O32:O33"/>
    <mergeCell ref="P32:P33"/>
    <mergeCell ref="Q32:Q33"/>
    <mergeCell ref="A34:A35"/>
    <mergeCell ref="B34:B35"/>
    <mergeCell ref="C34:G34"/>
    <mergeCell ref="H34:H35"/>
    <mergeCell ref="I34:I35"/>
    <mergeCell ref="J34:J35"/>
    <mergeCell ref="K34:K35"/>
    <mergeCell ref="I32:I33"/>
    <mergeCell ref="J32:J33"/>
    <mergeCell ref="K32:K33"/>
    <mergeCell ref="L32:L33"/>
    <mergeCell ref="M32:M33"/>
    <mergeCell ref="N32:N33"/>
    <mergeCell ref="M30:M31"/>
    <mergeCell ref="N30:N31"/>
    <mergeCell ref="O30:O31"/>
    <mergeCell ref="P30:P31"/>
    <mergeCell ref="Q30:Q31"/>
    <mergeCell ref="A32:A33"/>
    <mergeCell ref="B32:B33"/>
    <mergeCell ref="C32:C33"/>
    <mergeCell ref="F32:F33"/>
    <mergeCell ref="H32:H33"/>
    <mergeCell ref="Q27:Q28"/>
    <mergeCell ref="A30:A31"/>
    <mergeCell ref="B30:B31"/>
    <mergeCell ref="C30:C31"/>
    <mergeCell ref="F30:F31"/>
    <mergeCell ref="H30:H31"/>
    <mergeCell ref="I30:I31"/>
    <mergeCell ref="J30:J31"/>
    <mergeCell ref="K30:K31"/>
    <mergeCell ref="L30:L31"/>
    <mergeCell ref="K27:K28"/>
    <mergeCell ref="L27:L28"/>
    <mergeCell ref="M27:M28"/>
    <mergeCell ref="N27:N28"/>
    <mergeCell ref="O27:O28"/>
    <mergeCell ref="P27:P28"/>
    <mergeCell ref="O25:O26"/>
    <mergeCell ref="P25:P26"/>
    <mergeCell ref="Q25:Q26"/>
    <mergeCell ref="A27:A28"/>
    <mergeCell ref="B27:B28"/>
    <mergeCell ref="C27:C28"/>
    <mergeCell ref="F27:F28"/>
    <mergeCell ref="H27:H28"/>
    <mergeCell ref="I27:I28"/>
    <mergeCell ref="J27:J28"/>
    <mergeCell ref="I25:I26"/>
    <mergeCell ref="J25:J26"/>
    <mergeCell ref="K25:K26"/>
    <mergeCell ref="L25:L26"/>
    <mergeCell ref="M25:M26"/>
    <mergeCell ref="N25:N26"/>
    <mergeCell ref="N23:N24"/>
    <mergeCell ref="O23:O24"/>
    <mergeCell ref="P23:P24"/>
    <mergeCell ref="Q23:Q24"/>
    <mergeCell ref="C24:D24"/>
    <mergeCell ref="A25:A26"/>
    <mergeCell ref="B25:B26"/>
    <mergeCell ref="C25:C26"/>
    <mergeCell ref="F25:F26"/>
    <mergeCell ref="H25:H26"/>
    <mergeCell ref="Q21:Q22"/>
    <mergeCell ref="A23:A24"/>
    <mergeCell ref="B23:B24"/>
    <mergeCell ref="C23:G23"/>
    <mergeCell ref="H23:H24"/>
    <mergeCell ref="I23:I24"/>
    <mergeCell ref="J23:J24"/>
    <mergeCell ref="K23:K24"/>
    <mergeCell ref="L23:L24"/>
    <mergeCell ref="M23:M24"/>
    <mergeCell ref="K21:K22"/>
    <mergeCell ref="L21:L22"/>
    <mergeCell ref="M21:M22"/>
    <mergeCell ref="N21:N22"/>
    <mergeCell ref="O21:O22"/>
    <mergeCell ref="P21:P22"/>
    <mergeCell ref="O19:O20"/>
    <mergeCell ref="P19:P20"/>
    <mergeCell ref="Q19:Q20"/>
    <mergeCell ref="A21:A22"/>
    <mergeCell ref="B21:B22"/>
    <mergeCell ref="C21:C22"/>
    <mergeCell ref="F21:F22"/>
    <mergeCell ref="H21:H22"/>
    <mergeCell ref="I21:I22"/>
    <mergeCell ref="J21:J22"/>
    <mergeCell ref="I19:I20"/>
    <mergeCell ref="J19:J20"/>
    <mergeCell ref="K19:K20"/>
    <mergeCell ref="L19:L20"/>
    <mergeCell ref="M19:M20"/>
    <mergeCell ref="N19:N20"/>
    <mergeCell ref="N16:N17"/>
    <mergeCell ref="O16:O17"/>
    <mergeCell ref="P16:P17"/>
    <mergeCell ref="Q16:Q17"/>
    <mergeCell ref="C17:D17"/>
    <mergeCell ref="A19:A20"/>
    <mergeCell ref="B19:B20"/>
    <mergeCell ref="H19:H20"/>
    <mergeCell ref="Q14:Q15"/>
    <mergeCell ref="A16:A17"/>
    <mergeCell ref="B16:B17"/>
    <mergeCell ref="C16:G16"/>
    <mergeCell ref="H16:H17"/>
    <mergeCell ref="I16:I17"/>
    <mergeCell ref="J16:J17"/>
    <mergeCell ref="K16:K17"/>
    <mergeCell ref="L16:L17"/>
    <mergeCell ref="M16:M17"/>
    <mergeCell ref="K14:K15"/>
    <mergeCell ref="L14:L15"/>
    <mergeCell ref="M14:M15"/>
    <mergeCell ref="N14:N15"/>
    <mergeCell ref="O14:O15"/>
    <mergeCell ref="P14:P15"/>
    <mergeCell ref="O12:O13"/>
    <mergeCell ref="P12:P13"/>
    <mergeCell ref="Q12:Q13"/>
    <mergeCell ref="A14:A15"/>
    <mergeCell ref="B14:B15"/>
    <mergeCell ref="C14:C15"/>
    <mergeCell ref="F14:F15"/>
    <mergeCell ref="H14:H15"/>
    <mergeCell ref="I14:I15"/>
    <mergeCell ref="J14:J15"/>
    <mergeCell ref="I12:I13"/>
    <mergeCell ref="J12:J13"/>
    <mergeCell ref="K12:K13"/>
    <mergeCell ref="L12:L13"/>
    <mergeCell ref="M12:M13"/>
    <mergeCell ref="N12:N13"/>
    <mergeCell ref="C11:D11"/>
    <mergeCell ref="A12:A13"/>
    <mergeCell ref="B12:B13"/>
    <mergeCell ref="C12:C13"/>
    <mergeCell ref="F12:F13"/>
    <mergeCell ref="H12:H13"/>
    <mergeCell ref="L10:L11"/>
    <mergeCell ref="M10:M11"/>
    <mergeCell ref="N10:N11"/>
    <mergeCell ref="O10:O11"/>
    <mergeCell ref="P10:P11"/>
    <mergeCell ref="Q10:Q11"/>
    <mergeCell ref="X8:X9"/>
    <mergeCell ref="Y8:Y9"/>
    <mergeCell ref="Z8:Z9"/>
    <mergeCell ref="A10:A11"/>
    <mergeCell ref="B10:B11"/>
    <mergeCell ref="C10:G10"/>
    <mergeCell ref="H10:H11"/>
    <mergeCell ref="I10:I11"/>
    <mergeCell ref="J10:J11"/>
    <mergeCell ref="K10:K11"/>
    <mergeCell ref="Q8:Q9"/>
    <mergeCell ref="S8:S9"/>
    <mergeCell ref="T8:T9"/>
    <mergeCell ref="U8:U9"/>
    <mergeCell ref="V8:V9"/>
    <mergeCell ref="W8:W9"/>
    <mergeCell ref="K8:K9"/>
    <mergeCell ref="L8:L9"/>
    <mergeCell ref="M8:M9"/>
    <mergeCell ref="N8:N9"/>
    <mergeCell ref="O8:O9"/>
    <mergeCell ref="P8:P9"/>
    <mergeCell ref="O6:O7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I6:I7"/>
    <mergeCell ref="J6:J7"/>
    <mergeCell ref="K6:K7"/>
    <mergeCell ref="L6:L7"/>
    <mergeCell ref="M6:M7"/>
    <mergeCell ref="N6:N7"/>
    <mergeCell ref="A6:A7"/>
    <mergeCell ref="B6:B7"/>
    <mergeCell ref="C6:C7"/>
    <mergeCell ref="F6:F7"/>
    <mergeCell ref="H6:H7"/>
    <mergeCell ref="Q3:Q4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0"/>
  <sheetViews>
    <sheetView zoomScale="25" zoomScaleNormal="25" zoomScaleSheetLayoutView="25" workbookViewId="0">
      <selection activeCell="AD21" sqref="AD21"/>
    </sheetView>
  </sheetViews>
  <sheetFormatPr defaultColWidth="9" defaultRowHeight="32.25"/>
  <cols>
    <col min="1" max="1" width="8.5" style="18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8.75" style="20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18" style="3" customWidth="1"/>
    <col min="20" max="16384" width="9" style="3"/>
  </cols>
  <sheetData>
    <row r="1" spans="1:26" s="11" customFormat="1" ht="143.44999999999999" customHeight="1" thickBot="1">
      <c r="A1" s="128" t="s">
        <v>265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24" t="s">
        <v>14</v>
      </c>
      <c r="N1" s="124" t="s">
        <v>15</v>
      </c>
      <c r="O1" s="124" t="s">
        <v>16</v>
      </c>
      <c r="P1" s="124" t="s">
        <v>17</v>
      </c>
      <c r="Q1" s="126" t="s">
        <v>7</v>
      </c>
    </row>
    <row r="2" spans="1:26" s="12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29</v>
      </c>
      <c r="H2" s="7" t="s">
        <v>10</v>
      </c>
      <c r="I2" s="10" t="s">
        <v>23</v>
      </c>
      <c r="J2" s="130"/>
      <c r="K2" s="130"/>
      <c r="L2" s="130"/>
      <c r="M2" s="125"/>
      <c r="N2" s="125"/>
      <c r="O2" s="125"/>
      <c r="P2" s="125"/>
      <c r="Q2" s="127"/>
    </row>
    <row r="3" spans="1:26" s="13" customFormat="1" ht="72" customHeight="1" thickTop="1">
      <c r="A3" s="225">
        <v>1</v>
      </c>
      <c r="B3" s="226" t="s">
        <v>2</v>
      </c>
      <c r="C3" s="227" t="s">
        <v>6</v>
      </c>
      <c r="D3" s="228" t="s">
        <v>35</v>
      </c>
      <c r="E3" s="228" t="s">
        <v>151</v>
      </c>
      <c r="F3" s="229" t="s">
        <v>253</v>
      </c>
      <c r="G3" s="228" t="s">
        <v>262</v>
      </c>
      <c r="H3" s="230"/>
      <c r="I3" s="231"/>
      <c r="J3" s="232">
        <v>3.3</v>
      </c>
      <c r="K3" s="233">
        <v>0</v>
      </c>
      <c r="L3" s="233">
        <v>2</v>
      </c>
      <c r="M3" s="233">
        <v>2.5</v>
      </c>
      <c r="N3" s="233">
        <v>1</v>
      </c>
      <c r="O3" s="233">
        <v>0</v>
      </c>
      <c r="P3" s="233">
        <v>0</v>
      </c>
      <c r="Q3" s="234">
        <f t="shared" ref="Q3" si="0">J3*70+K3*75+L3*75+N3*25+O3*60+P3*120+M3*45</f>
        <v>518.5</v>
      </c>
    </row>
    <row r="4" spans="1:26" s="14" customFormat="1" ht="81" customHeight="1" thickBot="1">
      <c r="A4" s="116"/>
      <c r="B4" s="101"/>
      <c r="C4" s="217"/>
      <c r="D4" s="66" t="s">
        <v>215</v>
      </c>
      <c r="E4" s="66" t="s">
        <v>214</v>
      </c>
      <c r="F4" s="235"/>
      <c r="G4" s="66" t="s">
        <v>145</v>
      </c>
      <c r="H4" s="185"/>
      <c r="I4" s="108"/>
      <c r="J4" s="110"/>
      <c r="K4" s="112"/>
      <c r="L4" s="112"/>
      <c r="M4" s="112"/>
      <c r="N4" s="112"/>
      <c r="O4" s="112"/>
      <c r="P4" s="112"/>
      <c r="Q4" s="97"/>
    </row>
    <row r="5" spans="1:26" s="17" customFormat="1" ht="20.100000000000001" customHeight="1" thickBot="1">
      <c r="A5" s="95"/>
      <c r="B5" s="95"/>
      <c r="C5" s="50"/>
      <c r="D5" s="51"/>
      <c r="E5" s="51"/>
      <c r="F5" s="52"/>
      <c r="G5" s="51"/>
      <c r="H5" s="24"/>
      <c r="I5" s="95"/>
      <c r="J5" s="93"/>
      <c r="K5" s="93"/>
      <c r="L5" s="93"/>
      <c r="M5" s="93"/>
      <c r="N5" s="93"/>
      <c r="O5" s="93"/>
      <c r="P5" s="93"/>
      <c r="Q5" s="94"/>
    </row>
    <row r="6" spans="1:26" s="13" customFormat="1" ht="72" customHeight="1">
      <c r="A6" s="145">
        <v>4</v>
      </c>
      <c r="B6" s="146" t="s">
        <v>3</v>
      </c>
      <c r="C6" s="147" t="s">
        <v>87</v>
      </c>
      <c r="D6" s="53" t="s">
        <v>40</v>
      </c>
      <c r="E6" s="54" t="s">
        <v>45</v>
      </c>
      <c r="F6" s="148" t="s">
        <v>28</v>
      </c>
      <c r="G6" s="53" t="s">
        <v>43</v>
      </c>
      <c r="H6" s="150"/>
      <c r="I6" s="152"/>
      <c r="J6" s="117">
        <v>3.7</v>
      </c>
      <c r="K6" s="117">
        <v>1.7</v>
      </c>
      <c r="L6" s="117">
        <v>0</v>
      </c>
      <c r="M6" s="117">
        <v>2.5</v>
      </c>
      <c r="N6" s="117">
        <v>1</v>
      </c>
      <c r="O6" s="117">
        <v>0</v>
      </c>
      <c r="P6" s="117">
        <v>0</v>
      </c>
      <c r="Q6" s="118">
        <f>J6*70+K6*75+L6*75+N6*25+O6*60+P6*120+M6*45</f>
        <v>524</v>
      </c>
    </row>
    <row r="7" spans="1:26" s="14" customFormat="1" ht="72" customHeight="1">
      <c r="A7" s="119"/>
      <c r="B7" s="120"/>
      <c r="C7" s="121"/>
      <c r="D7" s="91" t="s">
        <v>42</v>
      </c>
      <c r="E7" s="91" t="s">
        <v>41</v>
      </c>
      <c r="F7" s="149"/>
      <c r="G7" s="91" t="s">
        <v>44</v>
      </c>
      <c r="H7" s="151"/>
      <c r="I7" s="153"/>
      <c r="J7" s="111"/>
      <c r="K7" s="111"/>
      <c r="L7" s="111"/>
      <c r="M7" s="111"/>
      <c r="N7" s="111"/>
      <c r="O7" s="111"/>
      <c r="P7" s="111"/>
      <c r="Q7" s="96"/>
    </row>
    <row r="8" spans="1:26" s="12" customFormat="1" ht="72" customHeight="1">
      <c r="A8" s="119">
        <v>5</v>
      </c>
      <c r="B8" s="120" t="s">
        <v>8</v>
      </c>
      <c r="C8" s="121" t="s">
        <v>6</v>
      </c>
      <c r="D8" s="56" t="s">
        <v>107</v>
      </c>
      <c r="E8" s="57" t="s">
        <v>155</v>
      </c>
      <c r="F8" s="122" t="s">
        <v>220</v>
      </c>
      <c r="G8" s="57" t="s">
        <v>63</v>
      </c>
      <c r="H8" s="143" t="s">
        <v>267</v>
      </c>
      <c r="I8" s="166"/>
      <c r="J8" s="167">
        <v>3.5</v>
      </c>
      <c r="K8" s="163">
        <v>1.5</v>
      </c>
      <c r="L8" s="163">
        <v>0</v>
      </c>
      <c r="M8" s="163">
        <v>2.5</v>
      </c>
      <c r="N8" s="163">
        <v>1.5</v>
      </c>
      <c r="O8" s="163">
        <v>1</v>
      </c>
      <c r="P8" s="163">
        <v>0</v>
      </c>
      <c r="Q8" s="96">
        <f t="shared" ref="Q8" si="1">J8*70+K8*75+L8*75+N8*25+O8*60+P8*120+M8*45</f>
        <v>567.5</v>
      </c>
      <c r="S8" s="164"/>
      <c r="T8" s="154"/>
      <c r="U8" s="154"/>
      <c r="V8" s="154"/>
      <c r="W8" s="154"/>
      <c r="X8" s="154"/>
      <c r="Y8" s="154"/>
      <c r="Z8" s="155"/>
    </row>
    <row r="9" spans="1:26" s="15" customFormat="1" ht="72" customHeight="1">
      <c r="A9" s="119"/>
      <c r="B9" s="120"/>
      <c r="C9" s="121"/>
      <c r="D9" s="58" t="s">
        <v>108</v>
      </c>
      <c r="E9" s="58" t="s">
        <v>152</v>
      </c>
      <c r="F9" s="123"/>
      <c r="G9" s="58" t="s">
        <v>64</v>
      </c>
      <c r="H9" s="144"/>
      <c r="I9" s="153"/>
      <c r="J9" s="156"/>
      <c r="K9" s="163"/>
      <c r="L9" s="163"/>
      <c r="M9" s="163"/>
      <c r="N9" s="163"/>
      <c r="O9" s="163"/>
      <c r="P9" s="163"/>
      <c r="Q9" s="96"/>
      <c r="S9" s="165"/>
      <c r="T9" s="154"/>
      <c r="U9" s="154"/>
      <c r="V9" s="154"/>
      <c r="W9" s="154"/>
      <c r="X9" s="154"/>
      <c r="Y9" s="154"/>
      <c r="Z9" s="155"/>
    </row>
    <row r="10" spans="1:26" s="13" customFormat="1" ht="72" customHeight="1">
      <c r="A10" s="115">
        <v>6</v>
      </c>
      <c r="B10" s="100" t="s">
        <v>9</v>
      </c>
      <c r="C10" s="158" t="s">
        <v>224</v>
      </c>
      <c r="D10" s="159"/>
      <c r="E10" s="159"/>
      <c r="F10" s="159"/>
      <c r="G10" s="160"/>
      <c r="H10" s="161"/>
      <c r="I10" s="107"/>
      <c r="J10" s="109">
        <v>2.7</v>
      </c>
      <c r="K10" s="111">
        <v>2.2999999999999998</v>
      </c>
      <c r="L10" s="111">
        <v>0</v>
      </c>
      <c r="M10" s="111">
        <v>2.5</v>
      </c>
      <c r="N10" s="111">
        <v>1.2</v>
      </c>
      <c r="O10" s="111">
        <v>0</v>
      </c>
      <c r="P10" s="111">
        <v>0</v>
      </c>
      <c r="Q10" s="96">
        <f t="shared" ref="Q10" si="2">J10*70+K10*75+L10*75+N10*25+O10*60+P10*120+M10*45</f>
        <v>504</v>
      </c>
    </row>
    <row r="11" spans="1:26" s="14" customFormat="1" ht="72" customHeight="1">
      <c r="A11" s="156"/>
      <c r="B11" s="157"/>
      <c r="C11" s="169" t="s">
        <v>38</v>
      </c>
      <c r="D11" s="170"/>
      <c r="E11" s="92" t="s">
        <v>131</v>
      </c>
      <c r="F11" s="60" t="s">
        <v>132</v>
      </c>
      <c r="G11" s="61" t="s">
        <v>39</v>
      </c>
      <c r="H11" s="162"/>
      <c r="I11" s="153"/>
      <c r="J11" s="171"/>
      <c r="K11" s="168"/>
      <c r="L11" s="168"/>
      <c r="M11" s="168"/>
      <c r="N11" s="168"/>
      <c r="O11" s="168"/>
      <c r="P11" s="168"/>
      <c r="Q11" s="96"/>
    </row>
    <row r="12" spans="1:26" s="13" customFormat="1" ht="72" customHeight="1">
      <c r="A12" s="115">
        <v>7</v>
      </c>
      <c r="B12" s="100" t="s">
        <v>1</v>
      </c>
      <c r="C12" s="133" t="s">
        <v>127</v>
      </c>
      <c r="D12" s="56" t="s">
        <v>135</v>
      </c>
      <c r="E12" s="57" t="s">
        <v>98</v>
      </c>
      <c r="F12" s="122" t="s">
        <v>5</v>
      </c>
      <c r="G12" s="57" t="s">
        <v>148</v>
      </c>
      <c r="H12" s="161"/>
      <c r="I12" s="107"/>
      <c r="J12" s="109">
        <v>3</v>
      </c>
      <c r="K12" s="111">
        <v>1.6</v>
      </c>
      <c r="L12" s="111">
        <v>1.1000000000000001</v>
      </c>
      <c r="M12" s="111">
        <v>2.5</v>
      </c>
      <c r="N12" s="111">
        <v>1.3</v>
      </c>
      <c r="O12" s="111">
        <v>0</v>
      </c>
      <c r="P12" s="111">
        <v>0</v>
      </c>
      <c r="Q12" s="96">
        <f t="shared" ref="Q12" si="3">J12*70+K12*75+L12*75+N12*25+O12*60+P12*120+M12*45</f>
        <v>557.5</v>
      </c>
    </row>
    <row r="13" spans="1:26" s="14" customFormat="1" ht="120" customHeight="1">
      <c r="A13" s="156"/>
      <c r="B13" s="157"/>
      <c r="C13" s="134"/>
      <c r="D13" s="58" t="s">
        <v>136</v>
      </c>
      <c r="E13" s="58" t="s">
        <v>37</v>
      </c>
      <c r="F13" s="123"/>
      <c r="G13" s="58" t="s">
        <v>149</v>
      </c>
      <c r="H13" s="162"/>
      <c r="I13" s="153"/>
      <c r="J13" s="171"/>
      <c r="K13" s="168"/>
      <c r="L13" s="168"/>
      <c r="M13" s="168"/>
      <c r="N13" s="168"/>
      <c r="O13" s="168"/>
      <c r="P13" s="168"/>
      <c r="Q13" s="96"/>
    </row>
    <row r="14" spans="1:26" s="13" customFormat="1" ht="72" customHeight="1">
      <c r="A14" s="115">
        <v>8</v>
      </c>
      <c r="B14" s="100" t="s">
        <v>2</v>
      </c>
      <c r="C14" s="133" t="s">
        <v>6</v>
      </c>
      <c r="D14" s="57" t="s">
        <v>84</v>
      </c>
      <c r="E14" s="57" t="s">
        <v>46</v>
      </c>
      <c r="F14" s="113" t="s">
        <v>28</v>
      </c>
      <c r="G14" s="57" t="s">
        <v>154</v>
      </c>
      <c r="H14" s="176"/>
      <c r="I14" s="107"/>
      <c r="J14" s="109">
        <v>3.8</v>
      </c>
      <c r="K14" s="111">
        <v>1.1000000000000001</v>
      </c>
      <c r="L14" s="111">
        <v>0.7</v>
      </c>
      <c r="M14" s="111">
        <v>2.5</v>
      </c>
      <c r="N14" s="111">
        <v>0.7</v>
      </c>
      <c r="O14" s="111">
        <v>0</v>
      </c>
      <c r="P14" s="111">
        <v>0</v>
      </c>
      <c r="Q14" s="96">
        <f t="shared" ref="Q14" si="4">J14*70+K14*75+L14*75+N14*25+O14*60+P14*120+M14*45</f>
        <v>531</v>
      </c>
    </row>
    <row r="15" spans="1:26" s="14" customFormat="1" ht="72" customHeight="1" thickBot="1">
      <c r="A15" s="116"/>
      <c r="B15" s="101"/>
      <c r="C15" s="217"/>
      <c r="D15" s="66" t="s">
        <v>223</v>
      </c>
      <c r="E15" s="66" t="s">
        <v>47</v>
      </c>
      <c r="F15" s="114"/>
      <c r="G15" s="66" t="s">
        <v>150</v>
      </c>
      <c r="H15" s="218"/>
      <c r="I15" s="108"/>
      <c r="J15" s="110"/>
      <c r="K15" s="112"/>
      <c r="L15" s="112"/>
      <c r="M15" s="112"/>
      <c r="N15" s="112"/>
      <c r="O15" s="112"/>
      <c r="P15" s="112"/>
      <c r="Q15" s="97"/>
    </row>
    <row r="16" spans="1:26" s="17" customFormat="1" ht="20.100000000000001" customHeight="1" thickBot="1">
      <c r="A16" s="95"/>
      <c r="B16" s="95"/>
      <c r="C16" s="50"/>
      <c r="D16" s="51"/>
      <c r="E16" s="51"/>
      <c r="F16" s="52"/>
      <c r="G16" s="51"/>
      <c r="H16" s="24"/>
      <c r="I16" s="95"/>
      <c r="J16" s="93"/>
      <c r="K16" s="93"/>
      <c r="L16" s="93"/>
      <c r="M16" s="93"/>
      <c r="N16" s="93"/>
      <c r="O16" s="93"/>
      <c r="P16" s="93"/>
      <c r="Q16" s="94"/>
    </row>
    <row r="17" spans="1:19" s="13" customFormat="1" ht="72" customHeight="1">
      <c r="A17" s="173">
        <v>11</v>
      </c>
      <c r="B17" s="174" t="s">
        <v>3</v>
      </c>
      <c r="C17" s="147" t="s">
        <v>85</v>
      </c>
      <c r="D17" s="70" t="s">
        <v>110</v>
      </c>
      <c r="E17" s="70" t="s">
        <v>57</v>
      </c>
      <c r="F17" s="175" t="s">
        <v>28</v>
      </c>
      <c r="G17" s="70" t="s">
        <v>113</v>
      </c>
      <c r="H17" s="150"/>
      <c r="I17" s="152"/>
      <c r="J17" s="172">
        <v>3</v>
      </c>
      <c r="K17" s="117">
        <v>1.8</v>
      </c>
      <c r="L17" s="117">
        <v>0.7</v>
      </c>
      <c r="M17" s="117">
        <v>2.5</v>
      </c>
      <c r="N17" s="117">
        <v>1.1000000000000001</v>
      </c>
      <c r="O17" s="117">
        <v>0</v>
      </c>
      <c r="P17" s="117">
        <v>0</v>
      </c>
      <c r="Q17" s="118">
        <f>J17*70+K17*75+L17*75+N17*25+O17*60+P17*120+M17*45</f>
        <v>537.5</v>
      </c>
    </row>
    <row r="18" spans="1:19" s="14" customFormat="1" ht="72" customHeight="1">
      <c r="A18" s="131"/>
      <c r="B18" s="132"/>
      <c r="C18" s="121"/>
      <c r="D18" s="58" t="s">
        <v>137</v>
      </c>
      <c r="E18" s="58" t="s">
        <v>58</v>
      </c>
      <c r="F18" s="123"/>
      <c r="G18" s="58" t="s">
        <v>114</v>
      </c>
      <c r="H18" s="176"/>
      <c r="I18" s="139"/>
      <c r="J18" s="109"/>
      <c r="K18" s="111"/>
      <c r="L18" s="111"/>
      <c r="M18" s="111"/>
      <c r="N18" s="111"/>
      <c r="O18" s="111"/>
      <c r="P18" s="111"/>
      <c r="Q18" s="96"/>
    </row>
    <row r="19" spans="1:19" s="12" customFormat="1" ht="72" customHeight="1">
      <c r="A19" s="119">
        <v>12</v>
      </c>
      <c r="B19" s="120" t="s">
        <v>8</v>
      </c>
      <c r="C19" s="179" t="s">
        <v>6</v>
      </c>
      <c r="D19" s="56" t="s">
        <v>65</v>
      </c>
      <c r="E19" s="62" t="s">
        <v>99</v>
      </c>
      <c r="F19" s="182" t="s">
        <v>220</v>
      </c>
      <c r="G19" s="62" t="s">
        <v>153</v>
      </c>
      <c r="H19" s="143" t="s">
        <v>268</v>
      </c>
      <c r="I19" s="166" t="s">
        <v>23</v>
      </c>
      <c r="J19" s="183">
        <v>3</v>
      </c>
      <c r="K19" s="163">
        <v>1.7</v>
      </c>
      <c r="L19" s="163">
        <v>0.3</v>
      </c>
      <c r="M19" s="163">
        <v>2.5</v>
      </c>
      <c r="N19" s="163">
        <v>1.3</v>
      </c>
      <c r="O19" s="163">
        <v>1</v>
      </c>
      <c r="P19" s="163">
        <v>1</v>
      </c>
      <c r="Q19" s="96">
        <f t="shared" ref="Q19" si="5">J19*70+K19*75+L19*75+N19*25+O19*60+P19*120+M19*45</f>
        <v>685</v>
      </c>
    </row>
    <row r="20" spans="1:19" s="15" customFormat="1" ht="72" customHeight="1">
      <c r="A20" s="119"/>
      <c r="B20" s="120"/>
      <c r="C20" s="121"/>
      <c r="D20" s="58" t="s">
        <v>66</v>
      </c>
      <c r="E20" s="58" t="s">
        <v>49</v>
      </c>
      <c r="F20" s="123"/>
      <c r="G20" s="58" t="s">
        <v>59</v>
      </c>
      <c r="H20" s="144"/>
      <c r="I20" s="153"/>
      <c r="J20" s="183"/>
      <c r="K20" s="163"/>
      <c r="L20" s="163"/>
      <c r="M20" s="163"/>
      <c r="N20" s="163"/>
      <c r="O20" s="163"/>
      <c r="P20" s="163"/>
      <c r="Q20" s="96"/>
    </row>
    <row r="21" spans="1:19" s="13" customFormat="1" ht="72" customHeight="1">
      <c r="A21" s="115">
        <v>13</v>
      </c>
      <c r="B21" s="100" t="s">
        <v>9</v>
      </c>
      <c r="C21" s="158" t="s">
        <v>124</v>
      </c>
      <c r="D21" s="159"/>
      <c r="E21" s="159"/>
      <c r="F21" s="159"/>
      <c r="G21" s="160"/>
      <c r="H21" s="161"/>
      <c r="I21" s="180" t="s">
        <v>30</v>
      </c>
      <c r="J21" s="109">
        <v>2.7</v>
      </c>
      <c r="K21" s="111">
        <v>1.7</v>
      </c>
      <c r="L21" s="111">
        <v>0.7</v>
      </c>
      <c r="M21" s="111">
        <v>3</v>
      </c>
      <c r="N21" s="111">
        <v>1.1000000000000001</v>
      </c>
      <c r="O21" s="111">
        <v>0</v>
      </c>
      <c r="P21" s="111">
        <v>0</v>
      </c>
      <c r="Q21" s="96">
        <f t="shared" ref="Q21" si="6">J21*70+K21*75+L21*75+N21*25+O21*60+P21*120+M21*45</f>
        <v>531.5</v>
      </c>
    </row>
    <row r="22" spans="1:19" s="14" customFormat="1" ht="72" customHeight="1">
      <c r="A22" s="156"/>
      <c r="B22" s="157"/>
      <c r="C22" s="169" t="s">
        <v>229</v>
      </c>
      <c r="D22" s="170"/>
      <c r="E22" s="92" t="s">
        <v>144</v>
      </c>
      <c r="F22" s="63" t="s">
        <v>48</v>
      </c>
      <c r="G22" s="64"/>
      <c r="H22" s="162"/>
      <c r="I22" s="181"/>
      <c r="J22" s="171"/>
      <c r="K22" s="168"/>
      <c r="L22" s="168"/>
      <c r="M22" s="168"/>
      <c r="N22" s="168"/>
      <c r="O22" s="168"/>
      <c r="P22" s="168"/>
      <c r="Q22" s="96"/>
    </row>
    <row r="23" spans="1:19" s="13" customFormat="1" ht="72" customHeight="1">
      <c r="A23" s="115">
        <v>14</v>
      </c>
      <c r="B23" s="100" t="s">
        <v>1</v>
      </c>
      <c r="C23" s="133" t="s">
        <v>260</v>
      </c>
      <c r="D23" s="56" t="s">
        <v>97</v>
      </c>
      <c r="E23" s="57" t="s">
        <v>125</v>
      </c>
      <c r="F23" s="113" t="s">
        <v>5</v>
      </c>
      <c r="G23" s="57" t="s">
        <v>118</v>
      </c>
      <c r="H23" s="161"/>
      <c r="I23" s="107"/>
      <c r="J23" s="109">
        <v>3.4</v>
      </c>
      <c r="K23" s="111">
        <v>1.8</v>
      </c>
      <c r="L23" s="111">
        <v>0</v>
      </c>
      <c r="M23" s="111">
        <v>2.5</v>
      </c>
      <c r="N23" s="111">
        <v>1.1000000000000001</v>
      </c>
      <c r="O23" s="111">
        <v>0</v>
      </c>
      <c r="P23" s="111">
        <v>0</v>
      </c>
      <c r="Q23" s="96">
        <f t="shared" ref="Q23" si="7">J23*70+K23*75+L23*75+N23*25+O23*60+P23*120+M23*45</f>
        <v>513</v>
      </c>
    </row>
    <row r="24" spans="1:19" s="14" customFormat="1" ht="111" customHeight="1">
      <c r="A24" s="131"/>
      <c r="B24" s="132"/>
      <c r="C24" s="134"/>
      <c r="D24" s="58" t="s">
        <v>36</v>
      </c>
      <c r="E24" s="65" t="s">
        <v>126</v>
      </c>
      <c r="F24" s="177"/>
      <c r="G24" s="58" t="s">
        <v>119</v>
      </c>
      <c r="H24" s="162"/>
      <c r="I24" s="139"/>
      <c r="J24" s="140"/>
      <c r="K24" s="142"/>
      <c r="L24" s="142"/>
      <c r="M24" s="142"/>
      <c r="N24" s="142"/>
      <c r="O24" s="142"/>
      <c r="P24" s="142"/>
      <c r="Q24" s="96"/>
      <c r="S24" s="43"/>
    </row>
    <row r="25" spans="1:19" s="13" customFormat="1" ht="72" customHeight="1">
      <c r="A25" s="115">
        <v>15</v>
      </c>
      <c r="B25" s="100" t="s">
        <v>2</v>
      </c>
      <c r="C25" s="121" t="s">
        <v>6</v>
      </c>
      <c r="D25" s="57" t="s">
        <v>91</v>
      </c>
      <c r="E25" s="57" t="s">
        <v>94</v>
      </c>
      <c r="F25" s="113" t="s">
        <v>5</v>
      </c>
      <c r="G25" s="57" t="s">
        <v>82</v>
      </c>
      <c r="H25" s="137"/>
      <c r="I25" s="107"/>
      <c r="J25" s="109">
        <v>3.5</v>
      </c>
      <c r="K25" s="111">
        <v>0</v>
      </c>
      <c r="L25" s="111">
        <v>1.6</v>
      </c>
      <c r="M25" s="111">
        <v>2.5</v>
      </c>
      <c r="N25" s="111">
        <v>0.7</v>
      </c>
      <c r="O25" s="111">
        <v>0</v>
      </c>
      <c r="P25" s="111">
        <v>0</v>
      </c>
      <c r="Q25" s="96">
        <f t="shared" ref="Q25" si="8">J25*70+K25*75+L25*75+N25*25+O25*60+P25*120+M25*45</f>
        <v>495</v>
      </c>
      <c r="S25" s="43"/>
    </row>
    <row r="26" spans="1:19" s="14" customFormat="1" ht="72" customHeight="1" thickBot="1">
      <c r="A26" s="116"/>
      <c r="B26" s="101"/>
      <c r="C26" s="184"/>
      <c r="D26" s="66" t="s">
        <v>92</v>
      </c>
      <c r="E26" s="66" t="s">
        <v>95</v>
      </c>
      <c r="F26" s="114"/>
      <c r="G26" s="66" t="s">
        <v>83</v>
      </c>
      <c r="H26" s="185"/>
      <c r="I26" s="108"/>
      <c r="J26" s="110"/>
      <c r="K26" s="112"/>
      <c r="L26" s="112"/>
      <c r="M26" s="112"/>
      <c r="N26" s="112"/>
      <c r="O26" s="112"/>
      <c r="P26" s="112"/>
      <c r="Q26" s="97"/>
      <c r="S26" s="43"/>
    </row>
    <row r="27" spans="1:19" s="14" customFormat="1" ht="27.75" customHeight="1" thickBot="1">
      <c r="A27" s="28"/>
      <c r="B27" s="28"/>
      <c r="C27" s="67"/>
      <c r="D27" s="86"/>
      <c r="E27" s="86"/>
      <c r="F27" s="87"/>
      <c r="G27" s="86"/>
      <c r="H27" s="29"/>
      <c r="I27" s="28"/>
      <c r="S27" s="43"/>
    </row>
    <row r="28" spans="1:19" s="12" customFormat="1" ht="64.5" customHeight="1">
      <c r="A28" s="173">
        <v>18</v>
      </c>
      <c r="B28" s="174" t="s">
        <v>3</v>
      </c>
      <c r="C28" s="186" t="s">
        <v>24</v>
      </c>
      <c r="D28" s="70" t="s">
        <v>116</v>
      </c>
      <c r="E28" s="57" t="s">
        <v>109</v>
      </c>
      <c r="F28" s="122" t="s">
        <v>220</v>
      </c>
      <c r="G28" s="88" t="s">
        <v>61</v>
      </c>
      <c r="H28" s="188"/>
      <c r="I28" s="190"/>
      <c r="J28" s="192">
        <v>2.4</v>
      </c>
      <c r="K28" s="193">
        <v>1.5</v>
      </c>
      <c r="L28" s="193">
        <v>0.3</v>
      </c>
      <c r="M28" s="193">
        <v>2.5</v>
      </c>
      <c r="N28" s="193">
        <v>1.6</v>
      </c>
      <c r="O28" s="193">
        <v>0</v>
      </c>
      <c r="P28" s="193">
        <v>0</v>
      </c>
      <c r="Q28" s="118">
        <f>J28*70+K28*75+L28*75+N28*25+O28*60+P28*120+M28*45</f>
        <v>455.5</v>
      </c>
      <c r="S28" s="44"/>
    </row>
    <row r="29" spans="1:19" s="12" customFormat="1" ht="87.75" customHeight="1">
      <c r="A29" s="131"/>
      <c r="B29" s="132"/>
      <c r="C29" s="187"/>
      <c r="D29" s="58" t="s">
        <v>146</v>
      </c>
      <c r="E29" s="58" t="s">
        <v>60</v>
      </c>
      <c r="F29" s="123"/>
      <c r="G29" s="58" t="s">
        <v>62</v>
      </c>
      <c r="H29" s="189"/>
      <c r="I29" s="191"/>
      <c r="J29" s="171"/>
      <c r="K29" s="168"/>
      <c r="L29" s="168"/>
      <c r="M29" s="168"/>
      <c r="N29" s="168"/>
      <c r="O29" s="168"/>
      <c r="P29" s="168"/>
      <c r="Q29" s="96"/>
      <c r="S29" s="44"/>
    </row>
    <row r="30" spans="1:19" s="13" customFormat="1" ht="72" customHeight="1">
      <c r="A30" s="115">
        <v>19</v>
      </c>
      <c r="B30" s="100" t="s">
        <v>8</v>
      </c>
      <c r="C30" s="134" t="s">
        <v>22</v>
      </c>
      <c r="D30" s="56" t="s">
        <v>67</v>
      </c>
      <c r="E30" s="57" t="s">
        <v>101</v>
      </c>
      <c r="F30" s="113" t="s">
        <v>5</v>
      </c>
      <c r="G30" s="57" t="s">
        <v>52</v>
      </c>
      <c r="H30" s="194" t="s">
        <v>269</v>
      </c>
      <c r="I30" s="198" t="s">
        <v>226</v>
      </c>
      <c r="J30" s="140">
        <v>3</v>
      </c>
      <c r="K30" s="142">
        <v>1.4</v>
      </c>
      <c r="L30" s="142">
        <v>1</v>
      </c>
      <c r="M30" s="142">
        <v>2.5</v>
      </c>
      <c r="N30" s="142">
        <v>1.1000000000000001</v>
      </c>
      <c r="O30" s="142">
        <v>1</v>
      </c>
      <c r="P30" s="142">
        <v>1</v>
      </c>
      <c r="Q30" s="196">
        <f t="shared" ref="Q30" si="9">J30*70+K30*75+L30*75+N30*25+O30*60+P30*120+M30*45</f>
        <v>710</v>
      </c>
      <c r="S30" s="43"/>
    </row>
    <row r="31" spans="1:19" s="14" customFormat="1" ht="72" customHeight="1">
      <c r="A31" s="156"/>
      <c r="B31" s="157"/>
      <c r="C31" s="179"/>
      <c r="D31" s="58" t="s">
        <v>68</v>
      </c>
      <c r="E31" s="58" t="s">
        <v>51</v>
      </c>
      <c r="F31" s="123"/>
      <c r="G31" s="58" t="s">
        <v>53</v>
      </c>
      <c r="H31" s="195"/>
      <c r="I31" s="153"/>
      <c r="J31" s="171"/>
      <c r="K31" s="168"/>
      <c r="L31" s="168"/>
      <c r="M31" s="168"/>
      <c r="N31" s="168"/>
      <c r="O31" s="168"/>
      <c r="P31" s="168"/>
      <c r="Q31" s="197"/>
      <c r="S31" s="43"/>
    </row>
    <row r="32" spans="1:19" s="13" customFormat="1" ht="72" customHeight="1">
      <c r="A32" s="115">
        <v>20</v>
      </c>
      <c r="B32" s="100" t="s">
        <v>9</v>
      </c>
      <c r="C32" s="158" t="s">
        <v>212</v>
      </c>
      <c r="D32" s="159"/>
      <c r="E32" s="159"/>
      <c r="F32" s="159"/>
      <c r="G32" s="160"/>
      <c r="H32" s="161"/>
      <c r="I32" s="166"/>
      <c r="J32" s="109">
        <v>3.5</v>
      </c>
      <c r="K32" s="111">
        <v>2.2999999999999998</v>
      </c>
      <c r="L32" s="111">
        <v>0.5</v>
      </c>
      <c r="M32" s="111">
        <v>2.5</v>
      </c>
      <c r="N32" s="111">
        <v>1</v>
      </c>
      <c r="O32" s="111">
        <v>0</v>
      </c>
      <c r="P32" s="111">
        <v>0</v>
      </c>
      <c r="Q32" s="96">
        <f t="shared" ref="Q32" si="10">J32*70+K32*75+L32*75+N32*25+O32*60+P32*120+M32*45</f>
        <v>592.5</v>
      </c>
      <c r="S32" s="43"/>
    </row>
    <row r="33" spans="1:19" s="14" customFormat="1" ht="93" customHeight="1">
      <c r="A33" s="131"/>
      <c r="B33" s="132"/>
      <c r="C33" s="199" t="s">
        <v>93</v>
      </c>
      <c r="D33" s="200"/>
      <c r="E33" s="92" t="s">
        <v>80</v>
      </c>
      <c r="F33" s="90" t="s">
        <v>132</v>
      </c>
      <c r="G33" s="69" t="s">
        <v>81</v>
      </c>
      <c r="H33" s="162"/>
      <c r="I33" s="153"/>
      <c r="J33" s="140"/>
      <c r="K33" s="142"/>
      <c r="L33" s="142"/>
      <c r="M33" s="142"/>
      <c r="N33" s="142"/>
      <c r="O33" s="142"/>
      <c r="P33" s="142"/>
      <c r="Q33" s="96"/>
      <c r="S33" s="43"/>
    </row>
    <row r="34" spans="1:19" s="13" customFormat="1" ht="72" customHeight="1">
      <c r="A34" s="115">
        <v>21</v>
      </c>
      <c r="B34" s="100" t="s">
        <v>1</v>
      </c>
      <c r="C34" s="133" t="s">
        <v>86</v>
      </c>
      <c r="D34" s="56" t="s">
        <v>102</v>
      </c>
      <c r="E34" s="57" t="s">
        <v>117</v>
      </c>
      <c r="F34" s="113" t="s">
        <v>5</v>
      </c>
      <c r="G34" s="62" t="s">
        <v>89</v>
      </c>
      <c r="H34" s="161"/>
      <c r="I34" s="107"/>
      <c r="J34" s="109">
        <v>2.7</v>
      </c>
      <c r="K34" s="111">
        <v>1.8</v>
      </c>
      <c r="L34" s="111">
        <v>0</v>
      </c>
      <c r="M34" s="111">
        <v>2.5</v>
      </c>
      <c r="N34" s="111">
        <v>1.7</v>
      </c>
      <c r="O34" s="111">
        <v>0</v>
      </c>
      <c r="P34" s="111">
        <v>0</v>
      </c>
      <c r="Q34" s="96">
        <f t="shared" ref="Q34" si="11">J34*70+K34*75+L34*75+N34*25+O34*60+P34*120+M34*45</f>
        <v>479</v>
      </c>
      <c r="S34" s="43"/>
    </row>
    <row r="35" spans="1:19" s="14" customFormat="1" ht="108" customHeight="1">
      <c r="A35" s="131"/>
      <c r="B35" s="132"/>
      <c r="C35" s="134"/>
      <c r="D35" s="58" t="s">
        <v>115</v>
      </c>
      <c r="E35" s="65" t="s">
        <v>120</v>
      </c>
      <c r="F35" s="177"/>
      <c r="G35" s="58" t="s">
        <v>50</v>
      </c>
      <c r="H35" s="162"/>
      <c r="I35" s="139"/>
      <c r="J35" s="140"/>
      <c r="K35" s="142"/>
      <c r="L35" s="142"/>
      <c r="M35" s="142"/>
      <c r="N35" s="142"/>
      <c r="O35" s="142"/>
      <c r="P35" s="142"/>
      <c r="Q35" s="96"/>
      <c r="S35" s="43"/>
    </row>
    <row r="36" spans="1:19" s="13" customFormat="1" ht="72" customHeight="1">
      <c r="A36" s="115">
        <v>22</v>
      </c>
      <c r="B36" s="100" t="s">
        <v>2</v>
      </c>
      <c r="C36" s="121" t="s">
        <v>6</v>
      </c>
      <c r="D36" s="57" t="s">
        <v>55</v>
      </c>
      <c r="E36" s="57" t="s">
        <v>100</v>
      </c>
      <c r="F36" s="113" t="s">
        <v>5</v>
      </c>
      <c r="G36" s="57" t="s">
        <v>249</v>
      </c>
      <c r="H36" s="137"/>
      <c r="I36" s="107"/>
      <c r="J36" s="109">
        <v>2.7</v>
      </c>
      <c r="K36" s="111">
        <v>0.7</v>
      </c>
      <c r="L36" s="111">
        <v>1.1000000000000001</v>
      </c>
      <c r="M36" s="111">
        <v>2.5</v>
      </c>
      <c r="N36" s="111">
        <v>0.7</v>
      </c>
      <c r="O36" s="111">
        <v>0</v>
      </c>
      <c r="P36" s="111">
        <v>0</v>
      </c>
      <c r="Q36" s="96">
        <f t="shared" ref="Q36" si="12">J36*70+K36*75+L36*75+N36*25+O36*60+P36*120+M36*45</f>
        <v>454</v>
      </c>
      <c r="S36" s="43"/>
    </row>
    <row r="37" spans="1:19" s="14" customFormat="1" ht="72" customHeight="1" thickBot="1">
      <c r="A37" s="116"/>
      <c r="B37" s="101"/>
      <c r="C37" s="184"/>
      <c r="D37" s="66" t="s">
        <v>56</v>
      </c>
      <c r="E37" s="66" t="s">
        <v>54</v>
      </c>
      <c r="F37" s="114"/>
      <c r="G37" s="66" t="s">
        <v>138</v>
      </c>
      <c r="H37" s="185"/>
      <c r="I37" s="108"/>
      <c r="J37" s="110"/>
      <c r="K37" s="112"/>
      <c r="L37" s="112"/>
      <c r="M37" s="112"/>
      <c r="N37" s="112"/>
      <c r="O37" s="112"/>
      <c r="P37" s="112"/>
      <c r="Q37" s="97"/>
      <c r="S37" s="43"/>
    </row>
    <row r="38" spans="1:19" s="14" customFormat="1" ht="27.75" customHeight="1" thickBot="1">
      <c r="A38" s="28"/>
      <c r="B38" s="28"/>
      <c r="C38" s="67"/>
      <c r="D38" s="86"/>
      <c r="E38" s="86"/>
      <c r="F38" s="87"/>
      <c r="G38" s="86"/>
      <c r="H38" s="29"/>
      <c r="I38" s="28"/>
      <c r="S38" s="43"/>
    </row>
    <row r="39" spans="1:19" s="13" customFormat="1" ht="72" customHeight="1">
      <c r="A39" s="145">
        <v>25</v>
      </c>
      <c r="B39" s="146" t="s">
        <v>3</v>
      </c>
      <c r="C39" s="203" t="s">
        <v>87</v>
      </c>
      <c r="D39" s="70" t="s">
        <v>103</v>
      </c>
      <c r="E39" s="57" t="s">
        <v>71</v>
      </c>
      <c r="F39" s="204" t="s">
        <v>27</v>
      </c>
      <c r="G39" s="71" t="s">
        <v>111</v>
      </c>
      <c r="H39" s="206"/>
      <c r="I39" s="207"/>
      <c r="J39" s="172">
        <v>3</v>
      </c>
      <c r="K39" s="117">
        <v>0.9</v>
      </c>
      <c r="L39" s="117">
        <v>0.9</v>
      </c>
      <c r="M39" s="117">
        <v>2.8</v>
      </c>
      <c r="N39" s="117">
        <v>1</v>
      </c>
      <c r="O39" s="117">
        <v>0</v>
      </c>
      <c r="P39" s="117">
        <v>0</v>
      </c>
      <c r="Q39" s="118">
        <f>J39*70+K39*75+L39*75+N39*25+O39*60+P39*120+M39*45</f>
        <v>496</v>
      </c>
      <c r="S39" s="43"/>
    </row>
    <row r="40" spans="1:19" s="14" customFormat="1" ht="72" customHeight="1">
      <c r="A40" s="119"/>
      <c r="B40" s="120"/>
      <c r="C40" s="201"/>
      <c r="D40" s="58" t="s">
        <v>70</v>
      </c>
      <c r="E40" s="65" t="s">
        <v>72</v>
      </c>
      <c r="F40" s="205"/>
      <c r="G40" s="72" t="s">
        <v>112</v>
      </c>
      <c r="H40" s="144"/>
      <c r="I40" s="208"/>
      <c r="J40" s="183"/>
      <c r="K40" s="163"/>
      <c r="L40" s="163"/>
      <c r="M40" s="163"/>
      <c r="N40" s="163"/>
      <c r="O40" s="163"/>
      <c r="P40" s="163"/>
      <c r="Q40" s="96"/>
      <c r="S40" s="43"/>
    </row>
    <row r="41" spans="1:19" s="12" customFormat="1" ht="72" customHeight="1">
      <c r="A41" s="119">
        <v>26</v>
      </c>
      <c r="B41" s="120" t="s">
        <v>8</v>
      </c>
      <c r="C41" s="201" t="s">
        <v>6</v>
      </c>
      <c r="D41" s="56" t="s">
        <v>73</v>
      </c>
      <c r="E41" s="57" t="s">
        <v>104</v>
      </c>
      <c r="F41" s="113" t="s">
        <v>5</v>
      </c>
      <c r="G41" s="89" t="s">
        <v>75</v>
      </c>
      <c r="H41" s="143"/>
      <c r="I41" s="210"/>
      <c r="J41" s="163">
        <v>3.3</v>
      </c>
      <c r="K41" s="163">
        <v>1.6</v>
      </c>
      <c r="L41" s="163">
        <v>0.6</v>
      </c>
      <c r="M41" s="163">
        <v>2.5</v>
      </c>
      <c r="N41" s="163">
        <v>1</v>
      </c>
      <c r="O41" s="163">
        <v>0</v>
      </c>
      <c r="P41" s="163">
        <v>0</v>
      </c>
      <c r="Q41" s="96">
        <f t="shared" ref="Q41" si="13">J41*70+K41*75+L41*75+N41*25+O41*60+P41*120+M41*45</f>
        <v>533.5</v>
      </c>
      <c r="S41" s="44"/>
    </row>
    <row r="42" spans="1:19" s="15" customFormat="1" ht="72" customHeight="1">
      <c r="A42" s="115"/>
      <c r="B42" s="100"/>
      <c r="C42" s="202"/>
      <c r="D42" s="58" t="s">
        <v>74</v>
      </c>
      <c r="E42" s="58" t="s">
        <v>77</v>
      </c>
      <c r="F42" s="123"/>
      <c r="G42" s="58" t="s">
        <v>76</v>
      </c>
      <c r="H42" s="137"/>
      <c r="I42" s="107"/>
      <c r="J42" s="111"/>
      <c r="K42" s="111"/>
      <c r="L42" s="111"/>
      <c r="M42" s="111"/>
      <c r="N42" s="111"/>
      <c r="O42" s="111"/>
      <c r="P42" s="111"/>
      <c r="Q42" s="141"/>
      <c r="S42" s="44"/>
    </row>
    <row r="43" spans="1:19" s="13" customFormat="1" ht="72" customHeight="1">
      <c r="A43" s="115">
        <v>27</v>
      </c>
      <c r="B43" s="100" t="s">
        <v>9</v>
      </c>
      <c r="C43" s="209" t="s">
        <v>88</v>
      </c>
      <c r="D43" s="159"/>
      <c r="E43" s="159"/>
      <c r="F43" s="159"/>
      <c r="G43" s="160"/>
      <c r="H43" s="161"/>
      <c r="I43" s="166"/>
      <c r="J43" s="109">
        <v>3.2</v>
      </c>
      <c r="K43" s="111">
        <v>2</v>
      </c>
      <c r="L43" s="111">
        <v>0</v>
      </c>
      <c r="M43" s="111">
        <v>2.5</v>
      </c>
      <c r="N43" s="111">
        <v>0.5</v>
      </c>
      <c r="O43" s="111">
        <v>0</v>
      </c>
      <c r="P43" s="111">
        <v>0</v>
      </c>
      <c r="Q43" s="96">
        <f t="shared" ref="Q43" si="14">J43*70+K43*75+L43*75+N43*25+O43*60+P43*120+M43*45</f>
        <v>499</v>
      </c>
      <c r="S43" s="43"/>
    </row>
    <row r="44" spans="1:19" s="14" customFormat="1" ht="72" customHeight="1">
      <c r="A44" s="131"/>
      <c r="B44" s="132"/>
      <c r="C44" s="199" t="s">
        <v>147</v>
      </c>
      <c r="D44" s="200"/>
      <c r="E44" s="73" t="s">
        <v>78</v>
      </c>
      <c r="F44" s="74"/>
      <c r="G44" s="75" t="s">
        <v>79</v>
      </c>
      <c r="H44" s="138"/>
      <c r="I44" s="139"/>
      <c r="J44" s="140"/>
      <c r="K44" s="142"/>
      <c r="L44" s="142"/>
      <c r="M44" s="142"/>
      <c r="N44" s="142"/>
      <c r="O44" s="142"/>
      <c r="P44" s="142"/>
      <c r="Q44" s="141"/>
    </row>
    <row r="45" spans="1:19" s="13" customFormat="1" ht="72" customHeight="1">
      <c r="A45" s="115">
        <v>28</v>
      </c>
      <c r="B45" s="100" t="s">
        <v>1</v>
      </c>
      <c r="C45" s="202" t="s">
        <v>32</v>
      </c>
      <c r="D45" s="57" t="s">
        <v>90</v>
      </c>
      <c r="E45" s="57" t="s">
        <v>121</v>
      </c>
      <c r="F45" s="205" t="s">
        <v>28</v>
      </c>
      <c r="G45" s="57" t="s">
        <v>134</v>
      </c>
      <c r="H45" s="161"/>
      <c r="I45" s="211"/>
      <c r="J45" s="109">
        <v>3.1</v>
      </c>
      <c r="K45" s="111">
        <v>1.2</v>
      </c>
      <c r="L45" s="111">
        <v>1.7</v>
      </c>
      <c r="M45" s="111">
        <v>2.5</v>
      </c>
      <c r="N45" s="111">
        <v>1</v>
      </c>
      <c r="O45" s="111">
        <v>0</v>
      </c>
      <c r="P45" s="111">
        <v>0</v>
      </c>
      <c r="Q45" s="96">
        <f t="shared" ref="Q45" si="15">J45*70+K45*75+L45*75+N45*25+O45*60+P45*120+M45*45</f>
        <v>572</v>
      </c>
      <c r="S45" s="43"/>
    </row>
    <row r="46" spans="1:19" s="14" customFormat="1" ht="108" customHeight="1">
      <c r="A46" s="131"/>
      <c r="B46" s="132"/>
      <c r="C46" s="215"/>
      <c r="D46" s="65" t="s">
        <v>122</v>
      </c>
      <c r="E46" s="65" t="s">
        <v>123</v>
      </c>
      <c r="F46" s="113"/>
      <c r="G46" s="65" t="s">
        <v>133</v>
      </c>
      <c r="H46" s="138"/>
      <c r="I46" s="212"/>
      <c r="J46" s="140"/>
      <c r="K46" s="142"/>
      <c r="L46" s="142"/>
      <c r="M46" s="142"/>
      <c r="N46" s="142"/>
      <c r="O46" s="142"/>
      <c r="P46" s="142"/>
      <c r="Q46" s="141"/>
      <c r="S46" s="43"/>
    </row>
    <row r="47" spans="1:19" s="13" customFormat="1" ht="72" customHeight="1">
      <c r="A47" s="115">
        <v>29</v>
      </c>
      <c r="B47" s="100" t="s">
        <v>2</v>
      </c>
      <c r="C47" s="121" t="s">
        <v>6</v>
      </c>
      <c r="D47" s="57" t="s">
        <v>105</v>
      </c>
      <c r="E47" s="57" t="s">
        <v>69</v>
      </c>
      <c r="F47" s="113" t="s">
        <v>28</v>
      </c>
      <c r="G47" s="57" t="s">
        <v>130</v>
      </c>
      <c r="H47" s="137"/>
      <c r="I47" s="213"/>
      <c r="J47" s="109">
        <v>3.4</v>
      </c>
      <c r="K47" s="111">
        <v>0.7</v>
      </c>
      <c r="L47" s="111">
        <v>0.7</v>
      </c>
      <c r="M47" s="111">
        <v>2.5</v>
      </c>
      <c r="N47" s="111">
        <v>1</v>
      </c>
      <c r="O47" s="111">
        <v>0</v>
      </c>
      <c r="P47" s="111">
        <v>0</v>
      </c>
      <c r="Q47" s="96">
        <f t="shared" ref="Q47" si="16">J47*70+K47*75+L47*75+N47*25+O47*60+P47*120+M47*45</f>
        <v>480.5</v>
      </c>
      <c r="S47" s="43"/>
    </row>
    <row r="48" spans="1:19" s="14" customFormat="1" ht="72" customHeight="1" thickBot="1">
      <c r="A48" s="116"/>
      <c r="B48" s="101"/>
      <c r="C48" s="184"/>
      <c r="D48" s="66" t="s">
        <v>96</v>
      </c>
      <c r="E48" s="66" t="s">
        <v>210</v>
      </c>
      <c r="F48" s="114"/>
      <c r="G48" s="66" t="s">
        <v>106</v>
      </c>
      <c r="H48" s="185"/>
      <c r="I48" s="214"/>
      <c r="J48" s="110"/>
      <c r="K48" s="112"/>
      <c r="L48" s="112"/>
      <c r="M48" s="112"/>
      <c r="N48" s="112"/>
      <c r="O48" s="112"/>
      <c r="P48" s="112"/>
      <c r="Q48" s="97"/>
      <c r="S48" s="43"/>
    </row>
    <row r="49" spans="1:17" s="16" customFormat="1" ht="20.100000000000001" customHeight="1">
      <c r="A49" s="95"/>
      <c r="B49" s="95"/>
      <c r="C49" s="23"/>
      <c r="D49" s="21"/>
      <c r="E49" s="21"/>
      <c r="F49" s="22"/>
      <c r="G49" s="21"/>
      <c r="H49" s="24"/>
      <c r="I49" s="95"/>
      <c r="J49" s="26"/>
      <c r="K49" s="26"/>
      <c r="L49" s="26"/>
      <c r="M49" s="26"/>
      <c r="N49" s="26"/>
      <c r="O49" s="26"/>
      <c r="P49" s="26"/>
      <c r="Q49" s="27"/>
    </row>
    <row r="50" spans="1:17" ht="49.5">
      <c r="A50" s="30" t="s">
        <v>217</v>
      </c>
      <c r="B50" s="31"/>
      <c r="C50" s="31"/>
      <c r="D50" s="32"/>
      <c r="E50" s="32"/>
      <c r="F50" s="31"/>
      <c r="G50" s="32"/>
      <c r="H50" s="33"/>
      <c r="I50" s="33"/>
      <c r="J50" s="33"/>
      <c r="K50" s="33"/>
      <c r="L50" s="34"/>
      <c r="M50" s="34"/>
      <c r="N50" s="35" t="s">
        <v>26</v>
      </c>
      <c r="O50" s="34"/>
      <c r="P50" s="33"/>
      <c r="Q50" s="33"/>
    </row>
    <row r="51" spans="1:17" ht="46.5">
      <c r="A51" s="36" t="s">
        <v>218</v>
      </c>
      <c r="B51" s="37"/>
      <c r="C51" s="37"/>
      <c r="D51" s="38"/>
      <c r="E51" s="38"/>
      <c r="F51" s="39"/>
      <c r="G51" s="38"/>
      <c r="H51" s="40"/>
      <c r="I51" s="40"/>
      <c r="J51" s="41"/>
      <c r="K51" s="41"/>
      <c r="L51" s="41"/>
      <c r="M51" s="41"/>
      <c r="N51" s="41"/>
      <c r="O51" s="41"/>
      <c r="P51" s="41"/>
      <c r="Q51" s="42"/>
    </row>
    <row r="52" spans="1:17">
      <c r="A52" s="19"/>
      <c r="B52" s="1"/>
      <c r="C52" s="1"/>
      <c r="K52" s="25"/>
    </row>
    <row r="53" spans="1:17">
      <c r="A53" s="3"/>
      <c r="B53" s="1"/>
      <c r="C53" s="1"/>
      <c r="D53" s="1"/>
      <c r="H53" s="3"/>
      <c r="I53" s="3"/>
    </row>
    <row r="54" spans="1:17">
      <c r="A54" s="3"/>
      <c r="B54" s="3"/>
      <c r="H54" s="3"/>
      <c r="I54" s="3"/>
    </row>
    <row r="55" spans="1:17">
      <c r="H55" s="4"/>
      <c r="I55" s="4"/>
      <c r="L55" s="3"/>
      <c r="M55" s="3"/>
      <c r="N55" s="3"/>
      <c r="O55" s="3"/>
      <c r="P55" s="3"/>
    </row>
    <row r="56" spans="1:17">
      <c r="H56" s="4"/>
      <c r="I56" s="4"/>
      <c r="L56" s="3"/>
      <c r="M56" s="3"/>
      <c r="N56" s="3"/>
      <c r="O56" s="3"/>
      <c r="P56" s="3"/>
    </row>
    <row r="57" spans="1:17">
      <c r="I57" s="4"/>
      <c r="P57" s="3"/>
    </row>
    <row r="58" spans="1:17">
      <c r="E58" s="20"/>
      <c r="F58" s="2"/>
      <c r="I58" s="4"/>
      <c r="P58" s="3"/>
    </row>
    <row r="59" spans="1:17">
      <c r="E59" s="20"/>
      <c r="F59" s="2"/>
      <c r="I59" s="4"/>
      <c r="P59" s="3"/>
    </row>
    <row r="60" spans="1:17">
      <c r="E60" s="20"/>
      <c r="F60" s="2"/>
      <c r="I60" s="4"/>
      <c r="P60" s="3"/>
    </row>
  </sheetData>
  <mergeCells count="311">
    <mergeCell ref="Q47:Q48"/>
    <mergeCell ref="K47:K48"/>
    <mergeCell ref="L47:L48"/>
    <mergeCell ref="M47:M48"/>
    <mergeCell ref="N47:N48"/>
    <mergeCell ref="O47:O48"/>
    <mergeCell ref="P47:P48"/>
    <mergeCell ref="O45:O46"/>
    <mergeCell ref="P45:P46"/>
    <mergeCell ref="Q45:Q46"/>
    <mergeCell ref="A47:A48"/>
    <mergeCell ref="B47:B48"/>
    <mergeCell ref="C47:C48"/>
    <mergeCell ref="F47:F48"/>
    <mergeCell ref="H47:H48"/>
    <mergeCell ref="I47:I48"/>
    <mergeCell ref="J47:J48"/>
    <mergeCell ref="I45:I46"/>
    <mergeCell ref="J45:J46"/>
    <mergeCell ref="K45:K46"/>
    <mergeCell ref="L45:L46"/>
    <mergeCell ref="M45:M46"/>
    <mergeCell ref="N45:N46"/>
    <mergeCell ref="C44:D44"/>
    <mergeCell ref="A45:A46"/>
    <mergeCell ref="B45:B46"/>
    <mergeCell ref="C45:C46"/>
    <mergeCell ref="F45:F46"/>
    <mergeCell ref="H45:H46"/>
    <mergeCell ref="L43:L44"/>
    <mergeCell ref="M43:M44"/>
    <mergeCell ref="N43:N44"/>
    <mergeCell ref="O43:O44"/>
    <mergeCell ref="P43:P44"/>
    <mergeCell ref="Q43:Q44"/>
    <mergeCell ref="O41:O42"/>
    <mergeCell ref="P41:P42"/>
    <mergeCell ref="Q41:Q42"/>
    <mergeCell ref="A43:A44"/>
    <mergeCell ref="B43:B44"/>
    <mergeCell ref="C43:G43"/>
    <mergeCell ref="H43:H44"/>
    <mergeCell ref="I43:I44"/>
    <mergeCell ref="J43:J44"/>
    <mergeCell ref="K43:K44"/>
    <mergeCell ref="I41:I42"/>
    <mergeCell ref="J41:J42"/>
    <mergeCell ref="K41:K42"/>
    <mergeCell ref="L41:L42"/>
    <mergeCell ref="M41:M42"/>
    <mergeCell ref="N41:N42"/>
    <mergeCell ref="M39:M40"/>
    <mergeCell ref="N39:N40"/>
    <mergeCell ref="O39:O40"/>
    <mergeCell ref="P39:P40"/>
    <mergeCell ref="Q39:Q40"/>
    <mergeCell ref="A41:A42"/>
    <mergeCell ref="B41:B42"/>
    <mergeCell ref="C41:C42"/>
    <mergeCell ref="F41:F42"/>
    <mergeCell ref="H41:H42"/>
    <mergeCell ref="Q36:Q37"/>
    <mergeCell ref="A39:A40"/>
    <mergeCell ref="B39:B40"/>
    <mergeCell ref="C39:C40"/>
    <mergeCell ref="F39:F40"/>
    <mergeCell ref="H39:H40"/>
    <mergeCell ref="I39:I40"/>
    <mergeCell ref="J39:J40"/>
    <mergeCell ref="K39:K40"/>
    <mergeCell ref="L39:L40"/>
    <mergeCell ref="K36:K37"/>
    <mergeCell ref="L36:L37"/>
    <mergeCell ref="M36:M37"/>
    <mergeCell ref="N36:N37"/>
    <mergeCell ref="O36:O37"/>
    <mergeCell ref="P36:P37"/>
    <mergeCell ref="O34:O35"/>
    <mergeCell ref="P34:P35"/>
    <mergeCell ref="Q34:Q35"/>
    <mergeCell ref="A36:A37"/>
    <mergeCell ref="B36:B37"/>
    <mergeCell ref="C36:C37"/>
    <mergeCell ref="F36:F37"/>
    <mergeCell ref="H36:H37"/>
    <mergeCell ref="I36:I37"/>
    <mergeCell ref="J36:J37"/>
    <mergeCell ref="I34:I35"/>
    <mergeCell ref="J34:J35"/>
    <mergeCell ref="K34:K35"/>
    <mergeCell ref="L34:L35"/>
    <mergeCell ref="M34:M35"/>
    <mergeCell ref="N34:N35"/>
    <mergeCell ref="C33:D33"/>
    <mergeCell ref="A34:A35"/>
    <mergeCell ref="B34:B35"/>
    <mergeCell ref="C34:C35"/>
    <mergeCell ref="F34:F35"/>
    <mergeCell ref="H34:H35"/>
    <mergeCell ref="L32:L33"/>
    <mergeCell ref="M32:M33"/>
    <mergeCell ref="N32:N33"/>
    <mergeCell ref="O32:O33"/>
    <mergeCell ref="P32:P33"/>
    <mergeCell ref="Q32:Q33"/>
    <mergeCell ref="O30:O31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I30:I31"/>
    <mergeCell ref="J30:J31"/>
    <mergeCell ref="K30:K31"/>
    <mergeCell ref="L30:L31"/>
    <mergeCell ref="M30:M31"/>
    <mergeCell ref="N30:N31"/>
    <mergeCell ref="M28:M29"/>
    <mergeCell ref="N28:N29"/>
    <mergeCell ref="O28:O29"/>
    <mergeCell ref="P28:P29"/>
    <mergeCell ref="Q28:Q29"/>
    <mergeCell ref="A30:A31"/>
    <mergeCell ref="B30:B31"/>
    <mergeCell ref="C30:C31"/>
    <mergeCell ref="F30:F31"/>
    <mergeCell ref="H30:H31"/>
    <mergeCell ref="Q25:Q26"/>
    <mergeCell ref="A28:A29"/>
    <mergeCell ref="B28:B29"/>
    <mergeCell ref="C28:C29"/>
    <mergeCell ref="F28:F29"/>
    <mergeCell ref="H28:H29"/>
    <mergeCell ref="I28:I29"/>
    <mergeCell ref="J28:J29"/>
    <mergeCell ref="K28:K29"/>
    <mergeCell ref="L28:L29"/>
    <mergeCell ref="K25:K26"/>
    <mergeCell ref="L25:L26"/>
    <mergeCell ref="M25:M26"/>
    <mergeCell ref="N25:N26"/>
    <mergeCell ref="O25:O26"/>
    <mergeCell ref="P25:P26"/>
    <mergeCell ref="O23:O24"/>
    <mergeCell ref="P23:P24"/>
    <mergeCell ref="Q23:Q24"/>
    <mergeCell ref="A25:A26"/>
    <mergeCell ref="B25:B26"/>
    <mergeCell ref="C25:C26"/>
    <mergeCell ref="F25:F26"/>
    <mergeCell ref="H25:H26"/>
    <mergeCell ref="I25:I26"/>
    <mergeCell ref="J25:J26"/>
    <mergeCell ref="I23:I24"/>
    <mergeCell ref="J23:J24"/>
    <mergeCell ref="K23:K24"/>
    <mergeCell ref="L23:L24"/>
    <mergeCell ref="M23:M24"/>
    <mergeCell ref="N23:N24"/>
    <mergeCell ref="N21:N22"/>
    <mergeCell ref="O21:O22"/>
    <mergeCell ref="P21:P22"/>
    <mergeCell ref="Q21:Q22"/>
    <mergeCell ref="C22:D22"/>
    <mergeCell ref="A23:A24"/>
    <mergeCell ref="B23:B24"/>
    <mergeCell ref="C23:C24"/>
    <mergeCell ref="F23:F24"/>
    <mergeCell ref="H23:H24"/>
    <mergeCell ref="Q19:Q20"/>
    <mergeCell ref="A21:A22"/>
    <mergeCell ref="B21:B22"/>
    <mergeCell ref="C21:G21"/>
    <mergeCell ref="H21:H22"/>
    <mergeCell ref="I21:I22"/>
    <mergeCell ref="J21:J22"/>
    <mergeCell ref="K21:K22"/>
    <mergeCell ref="L21:L22"/>
    <mergeCell ref="M21:M22"/>
    <mergeCell ref="K19:K20"/>
    <mergeCell ref="L19:L20"/>
    <mergeCell ref="M19:M20"/>
    <mergeCell ref="N19:N20"/>
    <mergeCell ref="O19:O20"/>
    <mergeCell ref="P19:P20"/>
    <mergeCell ref="O17:O18"/>
    <mergeCell ref="P17:P18"/>
    <mergeCell ref="Q17:Q18"/>
    <mergeCell ref="A19:A20"/>
    <mergeCell ref="B19:B20"/>
    <mergeCell ref="C19:C20"/>
    <mergeCell ref="F19:F20"/>
    <mergeCell ref="H19:H20"/>
    <mergeCell ref="I19:I20"/>
    <mergeCell ref="J19:J20"/>
    <mergeCell ref="I17:I18"/>
    <mergeCell ref="J17:J18"/>
    <mergeCell ref="K17:K18"/>
    <mergeCell ref="L17:L18"/>
    <mergeCell ref="M17:M18"/>
    <mergeCell ref="N17:N18"/>
    <mergeCell ref="M14:M15"/>
    <mergeCell ref="N14:N15"/>
    <mergeCell ref="O14:O15"/>
    <mergeCell ref="P14:P15"/>
    <mergeCell ref="Q14:Q15"/>
    <mergeCell ref="A17:A18"/>
    <mergeCell ref="B17:B18"/>
    <mergeCell ref="C17:C18"/>
    <mergeCell ref="F17:F18"/>
    <mergeCell ref="H17:H18"/>
    <mergeCell ref="Q12:Q13"/>
    <mergeCell ref="A14:A15"/>
    <mergeCell ref="B14:B15"/>
    <mergeCell ref="C14:C15"/>
    <mergeCell ref="F14:F15"/>
    <mergeCell ref="H14:H15"/>
    <mergeCell ref="I14:I15"/>
    <mergeCell ref="J14:J15"/>
    <mergeCell ref="K14:K15"/>
    <mergeCell ref="L14:L15"/>
    <mergeCell ref="K12:K13"/>
    <mergeCell ref="L12:L13"/>
    <mergeCell ref="M12:M13"/>
    <mergeCell ref="N12:N13"/>
    <mergeCell ref="O12:O13"/>
    <mergeCell ref="P12:P13"/>
    <mergeCell ref="P10:P11"/>
    <mergeCell ref="Q10:Q11"/>
    <mergeCell ref="C11:D11"/>
    <mergeCell ref="A12:A13"/>
    <mergeCell ref="B12:B13"/>
    <mergeCell ref="C12:C13"/>
    <mergeCell ref="F12:F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V8:V9"/>
    <mergeCell ref="W8:W9"/>
    <mergeCell ref="X8:X9"/>
    <mergeCell ref="Y8:Y9"/>
    <mergeCell ref="Z8:Z9"/>
    <mergeCell ref="A10:A11"/>
    <mergeCell ref="B10:B11"/>
    <mergeCell ref="C10:G10"/>
    <mergeCell ref="H10:H11"/>
    <mergeCell ref="I10:I11"/>
    <mergeCell ref="O8:O9"/>
    <mergeCell ref="P8:P9"/>
    <mergeCell ref="Q8:Q9"/>
    <mergeCell ref="S8:S9"/>
    <mergeCell ref="T8:T9"/>
    <mergeCell ref="U8:U9"/>
    <mergeCell ref="I8:I9"/>
    <mergeCell ref="J8:J9"/>
    <mergeCell ref="K8:K9"/>
    <mergeCell ref="L8:L9"/>
    <mergeCell ref="M8:M9"/>
    <mergeCell ref="N8:N9"/>
    <mergeCell ref="M6:M7"/>
    <mergeCell ref="N6:N7"/>
    <mergeCell ref="O6:O7"/>
    <mergeCell ref="P6:P7"/>
    <mergeCell ref="Q6:Q7"/>
    <mergeCell ref="A8:A9"/>
    <mergeCell ref="B8:B9"/>
    <mergeCell ref="C8:C9"/>
    <mergeCell ref="F8:F9"/>
    <mergeCell ref="H8:H9"/>
    <mergeCell ref="Q3:Q4"/>
    <mergeCell ref="A6:A7"/>
    <mergeCell ref="B6:B7"/>
    <mergeCell ref="C6:C7"/>
    <mergeCell ref="F6:F7"/>
    <mergeCell ref="H6:H7"/>
    <mergeCell ref="I6:I7"/>
    <mergeCell ref="J6:J7"/>
    <mergeCell ref="K6:K7"/>
    <mergeCell ref="L6:L7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0"/>
  <sheetViews>
    <sheetView zoomScale="25" zoomScaleNormal="25" zoomScaleSheetLayoutView="25" workbookViewId="0">
      <selection activeCell="AC19" sqref="AC19"/>
    </sheetView>
  </sheetViews>
  <sheetFormatPr defaultColWidth="9" defaultRowHeight="32.25"/>
  <cols>
    <col min="1" max="1" width="8.5" style="18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7.75" style="20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18" style="3" customWidth="1"/>
    <col min="20" max="16384" width="9" style="3"/>
  </cols>
  <sheetData>
    <row r="1" spans="1:26" s="11" customFormat="1" ht="143.44999999999999" customHeight="1" thickBot="1">
      <c r="A1" s="128" t="s">
        <v>266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24" t="s">
        <v>14</v>
      </c>
      <c r="N1" s="124" t="s">
        <v>15</v>
      </c>
      <c r="O1" s="124" t="s">
        <v>16</v>
      </c>
      <c r="P1" s="124" t="s">
        <v>17</v>
      </c>
      <c r="Q1" s="126" t="s">
        <v>7</v>
      </c>
    </row>
    <row r="2" spans="1:26" s="12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29</v>
      </c>
      <c r="H2" s="7" t="s">
        <v>10</v>
      </c>
      <c r="I2" s="10" t="s">
        <v>23</v>
      </c>
      <c r="J2" s="130"/>
      <c r="K2" s="130"/>
      <c r="L2" s="130"/>
      <c r="M2" s="125"/>
      <c r="N2" s="125"/>
      <c r="O2" s="125"/>
      <c r="P2" s="125"/>
      <c r="Q2" s="127"/>
    </row>
    <row r="3" spans="1:26" s="13" customFormat="1" ht="72" customHeight="1" thickTop="1">
      <c r="A3" s="115">
        <v>1</v>
      </c>
      <c r="B3" s="100" t="s">
        <v>2</v>
      </c>
      <c r="C3" s="133" t="s">
        <v>6</v>
      </c>
      <c r="D3" s="57" t="s">
        <v>35</v>
      </c>
      <c r="E3" s="57" t="s">
        <v>151</v>
      </c>
      <c r="F3" s="135" t="s">
        <v>254</v>
      </c>
      <c r="G3" s="244" t="s">
        <v>264</v>
      </c>
      <c r="H3" s="230"/>
      <c r="I3" s="107"/>
      <c r="J3" s="109">
        <v>3.1</v>
      </c>
      <c r="K3" s="111">
        <v>0</v>
      </c>
      <c r="L3" s="111">
        <v>2</v>
      </c>
      <c r="M3" s="111">
        <v>2.5</v>
      </c>
      <c r="N3" s="111">
        <v>1</v>
      </c>
      <c r="O3" s="111">
        <v>0</v>
      </c>
      <c r="P3" s="111">
        <v>0</v>
      </c>
      <c r="Q3" s="96">
        <f t="shared" ref="Q3" si="0">J3*70+K3*75+L3*75+N3*25+O3*60+P3*120+M3*45</f>
        <v>504.5</v>
      </c>
    </row>
    <row r="4" spans="1:26" s="14" customFormat="1" ht="102" customHeight="1" thickBot="1">
      <c r="A4" s="116"/>
      <c r="B4" s="101"/>
      <c r="C4" s="217"/>
      <c r="D4" s="66" t="s">
        <v>215</v>
      </c>
      <c r="E4" s="66" t="s">
        <v>214</v>
      </c>
      <c r="F4" s="235"/>
      <c r="G4" s="66" t="s">
        <v>145</v>
      </c>
      <c r="H4" s="185"/>
      <c r="I4" s="108"/>
      <c r="J4" s="110"/>
      <c r="K4" s="112"/>
      <c r="L4" s="112"/>
      <c r="M4" s="112"/>
      <c r="N4" s="112"/>
      <c r="O4" s="112"/>
      <c r="P4" s="112"/>
      <c r="Q4" s="97"/>
    </row>
    <row r="5" spans="1:26" s="17" customFormat="1" ht="20.100000000000001" customHeight="1" thickBot="1">
      <c r="A5" s="95"/>
      <c r="B5" s="95"/>
      <c r="C5" s="50"/>
      <c r="D5" s="51"/>
      <c r="E5" s="51"/>
      <c r="F5" s="52"/>
      <c r="G5" s="51"/>
      <c r="H5" s="24"/>
      <c r="I5" s="95"/>
      <c r="J5" s="93"/>
      <c r="K5" s="93"/>
      <c r="L5" s="93"/>
      <c r="M5" s="93"/>
      <c r="N5" s="93"/>
      <c r="O5" s="93"/>
      <c r="P5" s="93"/>
      <c r="Q5" s="94"/>
    </row>
    <row r="6" spans="1:26" s="13" customFormat="1" ht="72" customHeight="1">
      <c r="A6" s="145">
        <v>4</v>
      </c>
      <c r="B6" s="146" t="s">
        <v>3</v>
      </c>
      <c r="C6" s="147" t="s">
        <v>87</v>
      </c>
      <c r="D6" s="53" t="s">
        <v>157</v>
      </c>
      <c r="E6" s="54" t="s">
        <v>45</v>
      </c>
      <c r="F6" s="148" t="s">
        <v>28</v>
      </c>
      <c r="G6" s="53" t="s">
        <v>43</v>
      </c>
      <c r="H6" s="150"/>
      <c r="I6" s="152"/>
      <c r="J6" s="117">
        <v>3.7</v>
      </c>
      <c r="K6" s="117">
        <v>0.1</v>
      </c>
      <c r="L6" s="117">
        <v>2.6</v>
      </c>
      <c r="M6" s="117">
        <v>2.5</v>
      </c>
      <c r="N6" s="117">
        <v>1</v>
      </c>
      <c r="O6" s="117">
        <v>0</v>
      </c>
      <c r="P6" s="117">
        <v>0</v>
      </c>
      <c r="Q6" s="118">
        <f>J6*70+K6*75+L6*75+N6*25+O6*60+P6*120+M6*45</f>
        <v>599</v>
      </c>
    </row>
    <row r="7" spans="1:26" s="14" customFormat="1" ht="72" customHeight="1">
      <c r="A7" s="119"/>
      <c r="B7" s="120"/>
      <c r="C7" s="121"/>
      <c r="D7" s="91" t="s">
        <v>158</v>
      </c>
      <c r="E7" s="91" t="s">
        <v>41</v>
      </c>
      <c r="F7" s="149"/>
      <c r="G7" s="91" t="s">
        <v>44</v>
      </c>
      <c r="H7" s="151"/>
      <c r="I7" s="153"/>
      <c r="J7" s="111"/>
      <c r="K7" s="111"/>
      <c r="L7" s="111"/>
      <c r="M7" s="111"/>
      <c r="N7" s="111"/>
      <c r="O7" s="111"/>
      <c r="P7" s="111"/>
      <c r="Q7" s="96"/>
    </row>
    <row r="8" spans="1:26" s="12" customFormat="1" ht="72" customHeight="1">
      <c r="A8" s="119">
        <v>5</v>
      </c>
      <c r="B8" s="120" t="s">
        <v>8</v>
      </c>
      <c r="C8" s="121" t="s">
        <v>6</v>
      </c>
      <c r="D8" s="56" t="s">
        <v>159</v>
      </c>
      <c r="E8" s="57" t="s">
        <v>192</v>
      </c>
      <c r="F8" s="122" t="s">
        <v>220</v>
      </c>
      <c r="G8" s="57" t="s">
        <v>63</v>
      </c>
      <c r="H8" s="143" t="s">
        <v>267</v>
      </c>
      <c r="I8" s="166"/>
      <c r="J8" s="167">
        <v>3.5</v>
      </c>
      <c r="K8" s="163">
        <v>0</v>
      </c>
      <c r="L8" s="163">
        <v>2.1</v>
      </c>
      <c r="M8" s="163">
        <v>2.5</v>
      </c>
      <c r="N8" s="163">
        <v>1.8</v>
      </c>
      <c r="O8" s="163">
        <v>1</v>
      </c>
      <c r="P8" s="163">
        <v>0</v>
      </c>
      <c r="Q8" s="96">
        <f t="shared" ref="Q8" si="1">J8*70+K8*75+L8*75+N8*25+O8*60+P8*120+M8*45</f>
        <v>620</v>
      </c>
      <c r="S8" s="164"/>
      <c r="T8" s="154"/>
      <c r="U8" s="154"/>
      <c r="V8" s="154"/>
      <c r="W8" s="154"/>
      <c r="X8" s="154"/>
      <c r="Y8" s="154"/>
      <c r="Z8" s="155"/>
    </row>
    <row r="9" spans="1:26" s="15" customFormat="1" ht="72" customHeight="1">
      <c r="A9" s="119"/>
      <c r="B9" s="120"/>
      <c r="C9" s="121"/>
      <c r="D9" s="58" t="s">
        <v>160</v>
      </c>
      <c r="E9" s="58" t="s">
        <v>193</v>
      </c>
      <c r="F9" s="123"/>
      <c r="G9" s="58" t="s">
        <v>64</v>
      </c>
      <c r="H9" s="144"/>
      <c r="I9" s="153"/>
      <c r="J9" s="156"/>
      <c r="K9" s="163"/>
      <c r="L9" s="163"/>
      <c r="M9" s="163"/>
      <c r="N9" s="163"/>
      <c r="O9" s="163"/>
      <c r="P9" s="163"/>
      <c r="Q9" s="96"/>
      <c r="S9" s="165"/>
      <c r="T9" s="154"/>
      <c r="U9" s="154"/>
      <c r="V9" s="154"/>
      <c r="W9" s="154"/>
      <c r="X9" s="154"/>
      <c r="Y9" s="154"/>
      <c r="Z9" s="155"/>
    </row>
    <row r="10" spans="1:26" s="13" customFormat="1" ht="72" customHeight="1">
      <c r="A10" s="115">
        <v>6</v>
      </c>
      <c r="B10" s="100" t="s">
        <v>9</v>
      </c>
      <c r="C10" s="158" t="s">
        <v>162</v>
      </c>
      <c r="D10" s="159"/>
      <c r="E10" s="159"/>
      <c r="F10" s="159"/>
      <c r="G10" s="160"/>
      <c r="H10" s="161"/>
      <c r="I10" s="107"/>
      <c r="J10" s="109">
        <v>2.7</v>
      </c>
      <c r="K10" s="111">
        <v>0</v>
      </c>
      <c r="L10" s="111">
        <v>1.7</v>
      </c>
      <c r="M10" s="111">
        <v>2.5</v>
      </c>
      <c r="N10" s="111">
        <v>1.2</v>
      </c>
      <c r="O10" s="111">
        <v>0</v>
      </c>
      <c r="P10" s="111">
        <v>0</v>
      </c>
      <c r="Q10" s="96">
        <f t="shared" ref="Q10" si="2">J10*70+K10*75+L10*75+N10*25+O10*60+P10*120+M10*45</f>
        <v>459</v>
      </c>
    </row>
    <row r="11" spans="1:26" s="14" customFormat="1" ht="72" customHeight="1">
      <c r="A11" s="156"/>
      <c r="B11" s="157"/>
      <c r="C11" s="169" t="s">
        <v>161</v>
      </c>
      <c r="D11" s="170"/>
      <c r="E11" s="92" t="s">
        <v>163</v>
      </c>
      <c r="F11" s="60" t="s">
        <v>132</v>
      </c>
      <c r="G11" s="61" t="s">
        <v>39</v>
      </c>
      <c r="H11" s="162"/>
      <c r="I11" s="153"/>
      <c r="J11" s="171"/>
      <c r="K11" s="168"/>
      <c r="L11" s="168"/>
      <c r="M11" s="168"/>
      <c r="N11" s="168"/>
      <c r="O11" s="168"/>
      <c r="P11" s="168"/>
      <c r="Q11" s="96"/>
    </row>
    <row r="12" spans="1:26" s="13" customFormat="1" ht="72" customHeight="1">
      <c r="A12" s="115">
        <v>7</v>
      </c>
      <c r="B12" s="100" t="s">
        <v>1</v>
      </c>
      <c r="C12" s="133" t="s">
        <v>127</v>
      </c>
      <c r="D12" s="56" t="s">
        <v>164</v>
      </c>
      <c r="E12" s="57" t="s">
        <v>98</v>
      </c>
      <c r="F12" s="122" t="s">
        <v>5</v>
      </c>
      <c r="G12" s="57" t="s">
        <v>194</v>
      </c>
      <c r="H12" s="161"/>
      <c r="I12" s="107"/>
      <c r="J12" s="109">
        <v>2.8</v>
      </c>
      <c r="K12" s="111">
        <v>0</v>
      </c>
      <c r="L12" s="111">
        <v>2.2999999999999998</v>
      </c>
      <c r="M12" s="111">
        <v>2.5</v>
      </c>
      <c r="N12" s="111">
        <v>1.2</v>
      </c>
      <c r="O12" s="111">
        <v>0</v>
      </c>
      <c r="P12" s="111">
        <v>0</v>
      </c>
      <c r="Q12" s="96">
        <f t="shared" ref="Q12" si="3">J12*70+K12*75+L12*75+N12*25+O12*60+P12*120+M12*45</f>
        <v>511</v>
      </c>
    </row>
    <row r="13" spans="1:26" s="14" customFormat="1" ht="120" customHeight="1">
      <c r="A13" s="156"/>
      <c r="B13" s="157"/>
      <c r="C13" s="134"/>
      <c r="D13" s="58" t="s">
        <v>165</v>
      </c>
      <c r="E13" s="58" t="s">
        <v>166</v>
      </c>
      <c r="F13" s="123"/>
      <c r="G13" s="58" t="s">
        <v>195</v>
      </c>
      <c r="H13" s="162"/>
      <c r="I13" s="153"/>
      <c r="J13" s="171"/>
      <c r="K13" s="168"/>
      <c r="L13" s="168"/>
      <c r="M13" s="168"/>
      <c r="N13" s="168"/>
      <c r="O13" s="168"/>
      <c r="P13" s="168"/>
      <c r="Q13" s="96"/>
    </row>
    <row r="14" spans="1:26" s="13" customFormat="1" ht="72" customHeight="1">
      <c r="A14" s="115">
        <v>8</v>
      </c>
      <c r="B14" s="100" t="s">
        <v>2</v>
      </c>
      <c r="C14" s="133" t="s">
        <v>6</v>
      </c>
      <c r="D14" s="57" t="s">
        <v>84</v>
      </c>
      <c r="E14" s="57" t="s">
        <v>46</v>
      </c>
      <c r="F14" s="113" t="s">
        <v>28</v>
      </c>
      <c r="G14" s="57" t="s">
        <v>154</v>
      </c>
      <c r="H14" s="176"/>
      <c r="I14" s="107"/>
      <c r="J14" s="109">
        <v>3.8</v>
      </c>
      <c r="K14" s="111">
        <v>1.1000000000000001</v>
      </c>
      <c r="L14" s="111">
        <v>0.7</v>
      </c>
      <c r="M14" s="111">
        <v>2.5</v>
      </c>
      <c r="N14" s="111">
        <v>0.7</v>
      </c>
      <c r="O14" s="111">
        <v>0</v>
      </c>
      <c r="P14" s="111">
        <v>0</v>
      </c>
      <c r="Q14" s="96">
        <f t="shared" ref="Q14" si="4">J14*70+K14*75+L14*75+N14*25+O14*60+P14*120+M14*45</f>
        <v>531</v>
      </c>
    </row>
    <row r="15" spans="1:26" s="14" customFormat="1" ht="72" customHeight="1" thickBot="1">
      <c r="A15" s="116"/>
      <c r="B15" s="101"/>
      <c r="C15" s="217"/>
      <c r="D15" s="66" t="s">
        <v>223</v>
      </c>
      <c r="E15" s="66" t="s">
        <v>47</v>
      </c>
      <c r="F15" s="114"/>
      <c r="G15" s="66" t="s">
        <v>150</v>
      </c>
      <c r="H15" s="218"/>
      <c r="I15" s="108"/>
      <c r="J15" s="110"/>
      <c r="K15" s="112"/>
      <c r="L15" s="112"/>
      <c r="M15" s="112"/>
      <c r="N15" s="112"/>
      <c r="O15" s="112"/>
      <c r="P15" s="112"/>
      <c r="Q15" s="97"/>
    </row>
    <row r="16" spans="1:26" s="17" customFormat="1" ht="20.100000000000001" customHeight="1" thickBot="1">
      <c r="A16" s="95"/>
      <c r="B16" s="95"/>
      <c r="C16" s="50"/>
      <c r="D16" s="85"/>
      <c r="E16" s="85"/>
      <c r="F16" s="52"/>
      <c r="G16" s="85"/>
      <c r="H16" s="24"/>
      <c r="I16" s="95"/>
      <c r="J16" s="93"/>
      <c r="K16" s="93"/>
      <c r="L16" s="93"/>
      <c r="M16" s="93"/>
      <c r="N16" s="93"/>
      <c r="O16" s="93"/>
      <c r="P16" s="93"/>
      <c r="Q16" s="94"/>
    </row>
    <row r="17" spans="1:19" s="13" customFormat="1" ht="72" customHeight="1">
      <c r="A17" s="173">
        <v>11</v>
      </c>
      <c r="B17" s="174" t="s">
        <v>3</v>
      </c>
      <c r="C17" s="147" t="s">
        <v>85</v>
      </c>
      <c r="D17" s="70" t="s">
        <v>167</v>
      </c>
      <c r="E17" s="70" t="s">
        <v>169</v>
      </c>
      <c r="F17" s="175" t="s">
        <v>28</v>
      </c>
      <c r="G17" s="70" t="s">
        <v>171</v>
      </c>
      <c r="H17" s="150"/>
      <c r="I17" s="152"/>
      <c r="J17" s="172">
        <v>3</v>
      </c>
      <c r="K17" s="117">
        <v>0</v>
      </c>
      <c r="L17" s="117">
        <v>2.8</v>
      </c>
      <c r="M17" s="117">
        <v>2.5</v>
      </c>
      <c r="N17" s="117">
        <v>1.1000000000000001</v>
      </c>
      <c r="O17" s="117">
        <v>0</v>
      </c>
      <c r="P17" s="117">
        <v>0</v>
      </c>
      <c r="Q17" s="118">
        <f>J17*70+K17*75+L17*75+N17*25+O17*60+P17*120+M17*45</f>
        <v>560</v>
      </c>
    </row>
    <row r="18" spans="1:19" s="14" customFormat="1" ht="72" customHeight="1">
      <c r="A18" s="131"/>
      <c r="B18" s="132"/>
      <c r="C18" s="121"/>
      <c r="D18" s="58" t="s">
        <v>168</v>
      </c>
      <c r="E18" s="58" t="s">
        <v>170</v>
      </c>
      <c r="F18" s="123"/>
      <c r="G18" s="58" t="s">
        <v>172</v>
      </c>
      <c r="H18" s="176"/>
      <c r="I18" s="139"/>
      <c r="J18" s="109"/>
      <c r="K18" s="111"/>
      <c r="L18" s="111"/>
      <c r="M18" s="111"/>
      <c r="N18" s="111"/>
      <c r="O18" s="111"/>
      <c r="P18" s="111"/>
      <c r="Q18" s="96"/>
    </row>
    <row r="19" spans="1:19" s="12" customFormat="1" ht="72" customHeight="1">
      <c r="A19" s="119">
        <v>12</v>
      </c>
      <c r="B19" s="120" t="s">
        <v>8</v>
      </c>
      <c r="C19" s="179" t="s">
        <v>6</v>
      </c>
      <c r="D19" s="56" t="s">
        <v>173</v>
      </c>
      <c r="E19" s="62" t="s">
        <v>99</v>
      </c>
      <c r="F19" s="182" t="s">
        <v>220</v>
      </c>
      <c r="G19" s="62" t="s">
        <v>176</v>
      </c>
      <c r="H19" s="143" t="s">
        <v>268</v>
      </c>
      <c r="I19" s="166" t="s">
        <v>23</v>
      </c>
      <c r="J19" s="183">
        <v>3.2</v>
      </c>
      <c r="K19" s="163">
        <v>0</v>
      </c>
      <c r="L19" s="163">
        <v>2.2999999999999998</v>
      </c>
      <c r="M19" s="163">
        <v>2.5</v>
      </c>
      <c r="N19" s="163">
        <v>1.4</v>
      </c>
      <c r="O19" s="163">
        <v>1</v>
      </c>
      <c r="P19" s="163">
        <v>1</v>
      </c>
      <c r="Q19" s="96">
        <f t="shared" ref="Q19" si="5">J19*70+K19*75+L19*75+N19*25+O19*60+P19*120+M19*45</f>
        <v>724</v>
      </c>
    </row>
    <row r="20" spans="1:19" s="15" customFormat="1" ht="72" customHeight="1">
      <c r="A20" s="119"/>
      <c r="B20" s="120"/>
      <c r="C20" s="121"/>
      <c r="D20" s="58" t="s">
        <v>174</v>
      </c>
      <c r="E20" s="58" t="s">
        <v>175</v>
      </c>
      <c r="F20" s="123"/>
      <c r="G20" s="58" t="s">
        <v>177</v>
      </c>
      <c r="H20" s="144"/>
      <c r="I20" s="153"/>
      <c r="J20" s="183"/>
      <c r="K20" s="163"/>
      <c r="L20" s="163"/>
      <c r="M20" s="163"/>
      <c r="N20" s="163"/>
      <c r="O20" s="163"/>
      <c r="P20" s="163"/>
      <c r="Q20" s="96"/>
    </row>
    <row r="21" spans="1:19" s="13" customFormat="1" ht="72" customHeight="1">
      <c r="A21" s="115">
        <v>13</v>
      </c>
      <c r="B21" s="100" t="s">
        <v>9</v>
      </c>
      <c r="C21" s="158" t="s">
        <v>179</v>
      </c>
      <c r="D21" s="159"/>
      <c r="E21" s="159"/>
      <c r="F21" s="159"/>
      <c r="G21" s="160"/>
      <c r="H21" s="161"/>
      <c r="I21" s="180" t="s">
        <v>30</v>
      </c>
      <c r="J21" s="109">
        <v>2.7</v>
      </c>
      <c r="K21" s="111">
        <v>0</v>
      </c>
      <c r="L21" s="111">
        <v>1.9</v>
      </c>
      <c r="M21" s="111">
        <v>3</v>
      </c>
      <c r="N21" s="111">
        <v>1</v>
      </c>
      <c r="O21" s="111">
        <v>0</v>
      </c>
      <c r="P21" s="111">
        <v>0</v>
      </c>
      <c r="Q21" s="96">
        <f t="shared" ref="Q21" si="6">J21*70+K21*75+L21*75+N21*25+O21*60+P21*120+M21*45</f>
        <v>491.5</v>
      </c>
    </row>
    <row r="22" spans="1:19" s="14" customFormat="1" ht="72" customHeight="1">
      <c r="A22" s="156"/>
      <c r="B22" s="157"/>
      <c r="C22" s="169" t="s">
        <v>230</v>
      </c>
      <c r="D22" s="170"/>
      <c r="E22" s="92" t="s">
        <v>178</v>
      </c>
      <c r="F22" s="63" t="s">
        <v>48</v>
      </c>
      <c r="G22" s="64"/>
      <c r="H22" s="162"/>
      <c r="I22" s="181"/>
      <c r="J22" s="171"/>
      <c r="K22" s="168"/>
      <c r="L22" s="168"/>
      <c r="M22" s="168"/>
      <c r="N22" s="168"/>
      <c r="O22" s="168"/>
      <c r="P22" s="168"/>
      <c r="Q22" s="96"/>
    </row>
    <row r="23" spans="1:19" s="13" customFormat="1" ht="72" customHeight="1">
      <c r="A23" s="115">
        <v>14</v>
      </c>
      <c r="B23" s="100" t="s">
        <v>1</v>
      </c>
      <c r="C23" s="242" t="s">
        <v>261</v>
      </c>
      <c r="D23" s="56" t="s">
        <v>180</v>
      </c>
      <c r="E23" s="57" t="s">
        <v>182</v>
      </c>
      <c r="F23" s="113" t="s">
        <v>5</v>
      </c>
      <c r="G23" s="57" t="s">
        <v>184</v>
      </c>
      <c r="H23" s="161"/>
      <c r="I23" s="107"/>
      <c r="J23" s="109">
        <v>3.3</v>
      </c>
      <c r="K23" s="111">
        <v>0</v>
      </c>
      <c r="L23" s="111">
        <v>2.1</v>
      </c>
      <c r="M23" s="111">
        <v>2.5</v>
      </c>
      <c r="N23" s="111">
        <v>1</v>
      </c>
      <c r="O23" s="111">
        <v>0</v>
      </c>
      <c r="P23" s="111">
        <v>0</v>
      </c>
      <c r="Q23" s="96">
        <f t="shared" ref="Q23" si="7">J23*70+K23*75+L23*75+N23*25+O23*60+P23*120+M23*45</f>
        <v>526</v>
      </c>
    </row>
    <row r="24" spans="1:19" s="14" customFormat="1" ht="111" customHeight="1">
      <c r="A24" s="131"/>
      <c r="B24" s="132"/>
      <c r="C24" s="134"/>
      <c r="D24" s="58" t="s">
        <v>181</v>
      </c>
      <c r="E24" s="65" t="s">
        <v>183</v>
      </c>
      <c r="F24" s="177"/>
      <c r="G24" s="58" t="s">
        <v>185</v>
      </c>
      <c r="H24" s="162"/>
      <c r="I24" s="139"/>
      <c r="J24" s="140"/>
      <c r="K24" s="142"/>
      <c r="L24" s="142"/>
      <c r="M24" s="142"/>
      <c r="N24" s="142"/>
      <c r="O24" s="142"/>
      <c r="P24" s="142"/>
      <c r="Q24" s="96"/>
      <c r="S24" s="43"/>
    </row>
    <row r="25" spans="1:19" s="13" customFormat="1" ht="72" customHeight="1">
      <c r="A25" s="115">
        <v>15</v>
      </c>
      <c r="B25" s="100" t="s">
        <v>2</v>
      </c>
      <c r="C25" s="121" t="s">
        <v>6</v>
      </c>
      <c r="D25" s="57" t="s">
        <v>91</v>
      </c>
      <c r="E25" s="57" t="s">
        <v>94</v>
      </c>
      <c r="F25" s="113" t="s">
        <v>5</v>
      </c>
      <c r="G25" s="57" t="s">
        <v>82</v>
      </c>
      <c r="H25" s="137"/>
      <c r="I25" s="107"/>
      <c r="J25" s="109">
        <v>3.5</v>
      </c>
      <c r="K25" s="111">
        <v>0</v>
      </c>
      <c r="L25" s="111">
        <v>1.6</v>
      </c>
      <c r="M25" s="111">
        <v>2.5</v>
      </c>
      <c r="N25" s="111">
        <v>0.7</v>
      </c>
      <c r="O25" s="111">
        <v>0</v>
      </c>
      <c r="P25" s="111">
        <v>0</v>
      </c>
      <c r="Q25" s="96">
        <f t="shared" ref="Q25" si="8">J25*70+K25*75+L25*75+N25*25+O25*60+P25*120+M25*45</f>
        <v>495</v>
      </c>
      <c r="S25" s="43"/>
    </row>
    <row r="26" spans="1:19" s="14" customFormat="1" ht="72" customHeight="1" thickBot="1">
      <c r="A26" s="116"/>
      <c r="B26" s="101"/>
      <c r="C26" s="184"/>
      <c r="D26" s="66" t="s">
        <v>92</v>
      </c>
      <c r="E26" s="66" t="s">
        <v>95</v>
      </c>
      <c r="F26" s="114"/>
      <c r="G26" s="66" t="s">
        <v>83</v>
      </c>
      <c r="H26" s="185"/>
      <c r="I26" s="108"/>
      <c r="J26" s="110"/>
      <c r="K26" s="112"/>
      <c r="L26" s="112"/>
      <c r="M26" s="112"/>
      <c r="N26" s="112"/>
      <c r="O26" s="112"/>
      <c r="P26" s="112"/>
      <c r="Q26" s="97"/>
      <c r="S26" s="43"/>
    </row>
    <row r="27" spans="1:19" s="14" customFormat="1" ht="27.75" customHeight="1" thickBot="1">
      <c r="A27" s="28"/>
      <c r="B27" s="28"/>
      <c r="C27" s="67"/>
      <c r="D27" s="86"/>
      <c r="E27" s="86"/>
      <c r="F27" s="87"/>
      <c r="G27" s="86"/>
      <c r="H27" s="29"/>
      <c r="I27" s="28"/>
      <c r="S27" s="43"/>
    </row>
    <row r="28" spans="1:19" s="12" customFormat="1" ht="64.5" customHeight="1">
      <c r="A28" s="173">
        <v>18</v>
      </c>
      <c r="B28" s="174" t="s">
        <v>3</v>
      </c>
      <c r="C28" s="186" t="s">
        <v>24</v>
      </c>
      <c r="D28" s="70" t="s">
        <v>186</v>
      </c>
      <c r="E28" s="57" t="s">
        <v>235</v>
      </c>
      <c r="F28" s="122" t="s">
        <v>220</v>
      </c>
      <c r="G28" s="88" t="s">
        <v>61</v>
      </c>
      <c r="H28" s="188"/>
      <c r="I28" s="190"/>
      <c r="J28" s="192">
        <v>3.3</v>
      </c>
      <c r="K28" s="193">
        <v>0</v>
      </c>
      <c r="L28" s="193">
        <v>1.6</v>
      </c>
      <c r="M28" s="193">
        <v>2.5</v>
      </c>
      <c r="N28" s="193">
        <v>1.5</v>
      </c>
      <c r="O28" s="193">
        <v>0</v>
      </c>
      <c r="P28" s="193">
        <v>0</v>
      </c>
      <c r="Q28" s="118">
        <f>J28*70+K28*75+L28*75+N28*25+O28*60+P28*120+M28*45</f>
        <v>501</v>
      </c>
      <c r="S28" s="44"/>
    </row>
    <row r="29" spans="1:19" s="12" customFormat="1" ht="87.75" customHeight="1">
      <c r="A29" s="131"/>
      <c r="B29" s="132"/>
      <c r="C29" s="187"/>
      <c r="D29" s="58" t="s">
        <v>187</v>
      </c>
      <c r="E29" s="58" t="s">
        <v>236</v>
      </c>
      <c r="F29" s="123"/>
      <c r="G29" s="58" t="s">
        <v>62</v>
      </c>
      <c r="H29" s="189"/>
      <c r="I29" s="191"/>
      <c r="J29" s="171"/>
      <c r="K29" s="168"/>
      <c r="L29" s="168"/>
      <c r="M29" s="168"/>
      <c r="N29" s="168"/>
      <c r="O29" s="168"/>
      <c r="P29" s="168"/>
      <c r="Q29" s="96"/>
      <c r="S29" s="44"/>
    </row>
    <row r="30" spans="1:19" s="13" customFormat="1" ht="72" customHeight="1">
      <c r="A30" s="115">
        <v>19</v>
      </c>
      <c r="B30" s="100" t="s">
        <v>8</v>
      </c>
      <c r="C30" s="134" t="s">
        <v>6</v>
      </c>
      <c r="D30" s="56" t="s">
        <v>188</v>
      </c>
      <c r="E30" s="57" t="s">
        <v>190</v>
      </c>
      <c r="F30" s="113" t="s">
        <v>5</v>
      </c>
      <c r="G30" s="57" t="s">
        <v>52</v>
      </c>
      <c r="H30" s="194" t="s">
        <v>269</v>
      </c>
      <c r="I30" s="198" t="s">
        <v>226</v>
      </c>
      <c r="J30" s="140">
        <v>3</v>
      </c>
      <c r="K30" s="142">
        <v>0</v>
      </c>
      <c r="L30" s="142">
        <v>2.2999999999999998</v>
      </c>
      <c r="M30" s="142">
        <v>2.5</v>
      </c>
      <c r="N30" s="142">
        <v>1.3</v>
      </c>
      <c r="O30" s="142">
        <v>1</v>
      </c>
      <c r="P30" s="142">
        <v>1</v>
      </c>
      <c r="Q30" s="196">
        <f t="shared" ref="Q30" si="9">J30*70+K30*75+L30*75+N30*25+O30*60+P30*120+M30*45</f>
        <v>707.5</v>
      </c>
      <c r="S30" s="43"/>
    </row>
    <row r="31" spans="1:19" s="14" customFormat="1" ht="72" customHeight="1">
      <c r="A31" s="156"/>
      <c r="B31" s="157"/>
      <c r="C31" s="179"/>
      <c r="D31" s="58" t="s">
        <v>189</v>
      </c>
      <c r="E31" s="58" t="s">
        <v>191</v>
      </c>
      <c r="F31" s="123"/>
      <c r="G31" s="58" t="s">
        <v>53</v>
      </c>
      <c r="H31" s="195"/>
      <c r="I31" s="153"/>
      <c r="J31" s="171"/>
      <c r="K31" s="168"/>
      <c r="L31" s="168"/>
      <c r="M31" s="168"/>
      <c r="N31" s="168"/>
      <c r="O31" s="168"/>
      <c r="P31" s="168"/>
      <c r="Q31" s="197"/>
      <c r="S31" s="43"/>
    </row>
    <row r="32" spans="1:19" s="13" customFormat="1" ht="72" customHeight="1">
      <c r="A32" s="115">
        <v>20</v>
      </c>
      <c r="B32" s="100" t="s">
        <v>9</v>
      </c>
      <c r="C32" s="158" t="s">
        <v>216</v>
      </c>
      <c r="D32" s="159"/>
      <c r="E32" s="159"/>
      <c r="F32" s="159"/>
      <c r="G32" s="160"/>
      <c r="H32" s="161"/>
      <c r="I32" s="166"/>
      <c r="J32" s="109">
        <v>3.5</v>
      </c>
      <c r="K32" s="111">
        <v>0</v>
      </c>
      <c r="L32" s="111">
        <v>2.6</v>
      </c>
      <c r="M32" s="111">
        <v>2.5</v>
      </c>
      <c r="N32" s="111">
        <v>1</v>
      </c>
      <c r="O32" s="111">
        <v>0</v>
      </c>
      <c r="P32" s="111">
        <v>0</v>
      </c>
      <c r="Q32" s="96">
        <f t="shared" ref="Q32" si="10">J32*70+K32*75+L32*75+N32*25+O32*60+P32*120+M32*45</f>
        <v>577.5</v>
      </c>
      <c r="S32" s="43"/>
    </row>
    <row r="33" spans="1:39" s="14" customFormat="1" ht="93" customHeight="1">
      <c r="A33" s="131"/>
      <c r="B33" s="132"/>
      <c r="C33" s="199" t="s">
        <v>196</v>
      </c>
      <c r="D33" s="200"/>
      <c r="E33" s="92" t="s">
        <v>231</v>
      </c>
      <c r="F33" s="90" t="s">
        <v>132</v>
      </c>
      <c r="G33" s="69" t="s">
        <v>81</v>
      </c>
      <c r="H33" s="162"/>
      <c r="I33" s="153"/>
      <c r="J33" s="140"/>
      <c r="K33" s="142"/>
      <c r="L33" s="142"/>
      <c r="M33" s="142"/>
      <c r="N33" s="142"/>
      <c r="O33" s="142"/>
      <c r="P33" s="142"/>
      <c r="Q33" s="96"/>
      <c r="S33" s="43"/>
    </row>
    <row r="34" spans="1:39" s="13" customFormat="1" ht="72" customHeight="1">
      <c r="A34" s="115">
        <v>21</v>
      </c>
      <c r="B34" s="100" t="s">
        <v>1</v>
      </c>
      <c r="C34" s="202" t="s">
        <v>86</v>
      </c>
      <c r="D34" s="56" t="s">
        <v>198</v>
      </c>
      <c r="E34" s="57" t="s">
        <v>117</v>
      </c>
      <c r="F34" s="113" t="s">
        <v>5</v>
      </c>
      <c r="G34" s="62" t="s">
        <v>232</v>
      </c>
      <c r="H34" s="161"/>
      <c r="I34" s="107"/>
      <c r="J34" s="109">
        <v>2.7</v>
      </c>
      <c r="K34" s="111">
        <v>0</v>
      </c>
      <c r="L34" s="111">
        <v>1.4</v>
      </c>
      <c r="M34" s="111">
        <v>2.5</v>
      </c>
      <c r="N34" s="111">
        <v>1.8</v>
      </c>
      <c r="O34" s="111">
        <v>0</v>
      </c>
      <c r="P34" s="111">
        <v>0</v>
      </c>
      <c r="Q34" s="96">
        <f t="shared" ref="Q34" si="11">J34*70+K34*75+L34*75+N34*25+O34*60+P34*120+M34*45</f>
        <v>451.5</v>
      </c>
      <c r="S34" s="43"/>
    </row>
    <row r="35" spans="1:39" s="14" customFormat="1" ht="108" customHeight="1">
      <c r="A35" s="131"/>
      <c r="B35" s="132"/>
      <c r="C35" s="215"/>
      <c r="D35" s="58" t="s">
        <v>197</v>
      </c>
      <c r="E35" s="65" t="s">
        <v>120</v>
      </c>
      <c r="F35" s="177"/>
      <c r="G35" s="58" t="s">
        <v>233</v>
      </c>
      <c r="H35" s="162"/>
      <c r="I35" s="139"/>
      <c r="J35" s="140"/>
      <c r="K35" s="142"/>
      <c r="L35" s="142"/>
      <c r="M35" s="142"/>
      <c r="N35" s="142"/>
      <c r="O35" s="142"/>
      <c r="P35" s="142"/>
      <c r="Q35" s="96"/>
      <c r="S35" s="43"/>
    </row>
    <row r="36" spans="1:39" s="13" customFormat="1" ht="72" customHeight="1">
      <c r="A36" s="115">
        <v>22</v>
      </c>
      <c r="B36" s="100" t="s">
        <v>2</v>
      </c>
      <c r="C36" s="201" t="s">
        <v>6</v>
      </c>
      <c r="D36" s="57" t="s">
        <v>55</v>
      </c>
      <c r="E36" s="57" t="s">
        <v>100</v>
      </c>
      <c r="F36" s="113" t="s">
        <v>5</v>
      </c>
      <c r="G36" s="48" t="s">
        <v>250</v>
      </c>
      <c r="H36" s="137"/>
      <c r="I36" s="107"/>
      <c r="J36" s="109">
        <v>2.7</v>
      </c>
      <c r="K36" s="111">
        <v>0.7</v>
      </c>
      <c r="L36" s="111">
        <v>1</v>
      </c>
      <c r="M36" s="111">
        <v>2.5</v>
      </c>
      <c r="N36" s="111">
        <v>0.7</v>
      </c>
      <c r="O36" s="111">
        <v>0</v>
      </c>
      <c r="P36" s="111">
        <v>0</v>
      </c>
      <c r="Q36" s="96">
        <f t="shared" ref="Q36" si="12">J36*70+K36*75+L36*75+N36*25+O36*60+P36*120+M36*45</f>
        <v>446.5</v>
      </c>
      <c r="S36" s="43"/>
    </row>
    <row r="37" spans="1:39" s="14" customFormat="1" ht="72" customHeight="1" thickBot="1">
      <c r="A37" s="116"/>
      <c r="B37" s="101"/>
      <c r="C37" s="216"/>
      <c r="D37" s="66" t="s">
        <v>56</v>
      </c>
      <c r="E37" s="66" t="s">
        <v>54</v>
      </c>
      <c r="F37" s="114"/>
      <c r="G37" s="49" t="s">
        <v>138</v>
      </c>
      <c r="H37" s="185"/>
      <c r="I37" s="108"/>
      <c r="J37" s="110"/>
      <c r="K37" s="112"/>
      <c r="L37" s="112"/>
      <c r="M37" s="112"/>
      <c r="N37" s="112"/>
      <c r="O37" s="112"/>
      <c r="P37" s="112"/>
      <c r="Q37" s="97"/>
      <c r="S37" s="43"/>
    </row>
    <row r="38" spans="1:39" s="14" customFormat="1" ht="27.75" customHeight="1" thickBot="1">
      <c r="A38" s="28"/>
      <c r="B38" s="28"/>
      <c r="C38" s="67"/>
      <c r="D38" s="68"/>
      <c r="E38" s="68"/>
      <c r="F38" s="87"/>
      <c r="G38" s="68"/>
      <c r="H38" s="29"/>
      <c r="I38" s="28"/>
      <c r="S38" s="43"/>
    </row>
    <row r="39" spans="1:39" s="13" customFormat="1" ht="72" customHeight="1">
      <c r="A39" s="145">
        <v>25</v>
      </c>
      <c r="B39" s="146" t="s">
        <v>3</v>
      </c>
      <c r="C39" s="203" t="s">
        <v>87</v>
      </c>
      <c r="D39" s="70" t="s">
        <v>199</v>
      </c>
      <c r="E39" s="57" t="s">
        <v>201</v>
      </c>
      <c r="F39" s="204" t="s">
        <v>27</v>
      </c>
      <c r="G39" s="71" t="s">
        <v>203</v>
      </c>
      <c r="H39" s="206"/>
      <c r="I39" s="207"/>
      <c r="J39" s="172">
        <v>3.1</v>
      </c>
      <c r="K39" s="117">
        <v>0</v>
      </c>
      <c r="L39" s="117">
        <v>1.3</v>
      </c>
      <c r="M39" s="117">
        <v>2.8</v>
      </c>
      <c r="N39" s="117">
        <v>1.5</v>
      </c>
      <c r="O39" s="117">
        <v>0</v>
      </c>
      <c r="P39" s="117">
        <v>0</v>
      </c>
      <c r="Q39" s="118">
        <f>J39*70+K39*75+L39*75+N39*25+O39*60+P39*120+M39*45</f>
        <v>478</v>
      </c>
      <c r="S39" s="43"/>
    </row>
    <row r="40" spans="1:39" s="14" customFormat="1" ht="72" customHeight="1">
      <c r="A40" s="119"/>
      <c r="B40" s="120"/>
      <c r="C40" s="201"/>
      <c r="D40" s="58" t="s">
        <v>200</v>
      </c>
      <c r="E40" s="65" t="s">
        <v>202</v>
      </c>
      <c r="F40" s="205"/>
      <c r="G40" s="72" t="s">
        <v>204</v>
      </c>
      <c r="H40" s="144"/>
      <c r="I40" s="208"/>
      <c r="J40" s="183"/>
      <c r="K40" s="163"/>
      <c r="L40" s="163"/>
      <c r="M40" s="163"/>
      <c r="N40" s="163"/>
      <c r="O40" s="163"/>
      <c r="P40" s="163"/>
      <c r="Q40" s="96"/>
      <c r="S40" s="43"/>
    </row>
    <row r="41" spans="1:39" s="12" customFormat="1" ht="72" customHeight="1">
      <c r="A41" s="119">
        <v>26</v>
      </c>
      <c r="B41" s="120" t="s">
        <v>8</v>
      </c>
      <c r="C41" s="201" t="s">
        <v>6</v>
      </c>
      <c r="D41" s="56" t="s">
        <v>207</v>
      </c>
      <c r="E41" s="57" t="s">
        <v>104</v>
      </c>
      <c r="F41" s="113" t="s">
        <v>5</v>
      </c>
      <c r="G41" s="89" t="s">
        <v>75</v>
      </c>
      <c r="H41" s="143"/>
      <c r="I41" s="210"/>
      <c r="J41" s="163">
        <v>3</v>
      </c>
      <c r="K41" s="163">
        <v>0</v>
      </c>
      <c r="L41" s="163">
        <v>2.7</v>
      </c>
      <c r="M41" s="163">
        <v>2.5</v>
      </c>
      <c r="N41" s="163">
        <v>1.4</v>
      </c>
      <c r="O41" s="163">
        <v>0</v>
      </c>
      <c r="P41" s="163">
        <v>0</v>
      </c>
      <c r="Q41" s="96">
        <f t="shared" ref="Q41" si="13">J41*70+K41*75+L41*75+N41*25+O41*60+P41*120+M41*45</f>
        <v>560</v>
      </c>
      <c r="S41" s="44"/>
    </row>
    <row r="42" spans="1:39" s="15" customFormat="1" ht="72" customHeight="1">
      <c r="A42" s="115"/>
      <c r="B42" s="100"/>
      <c r="C42" s="202"/>
      <c r="D42" s="58" t="s">
        <v>237</v>
      </c>
      <c r="E42" s="58" t="s">
        <v>206</v>
      </c>
      <c r="F42" s="123"/>
      <c r="G42" s="58" t="s">
        <v>76</v>
      </c>
      <c r="H42" s="137"/>
      <c r="I42" s="107"/>
      <c r="J42" s="111"/>
      <c r="K42" s="111"/>
      <c r="L42" s="111"/>
      <c r="M42" s="111"/>
      <c r="N42" s="111"/>
      <c r="O42" s="111"/>
      <c r="P42" s="111"/>
      <c r="Q42" s="141"/>
      <c r="S42" s="44"/>
      <c r="AM42" s="15" t="s">
        <v>205</v>
      </c>
    </row>
    <row r="43" spans="1:39" s="13" customFormat="1" ht="72" customHeight="1">
      <c r="A43" s="115">
        <v>27</v>
      </c>
      <c r="B43" s="100" t="s">
        <v>9</v>
      </c>
      <c r="C43" s="209" t="s">
        <v>208</v>
      </c>
      <c r="D43" s="159"/>
      <c r="E43" s="159"/>
      <c r="F43" s="159"/>
      <c r="G43" s="160"/>
      <c r="H43" s="161"/>
      <c r="I43" s="166"/>
      <c r="J43" s="109">
        <v>4.5999999999999996</v>
      </c>
      <c r="K43" s="111">
        <v>0</v>
      </c>
      <c r="L43" s="111">
        <v>2</v>
      </c>
      <c r="M43" s="111">
        <v>2.5</v>
      </c>
      <c r="N43" s="111">
        <v>0.8</v>
      </c>
      <c r="O43" s="111">
        <v>0</v>
      </c>
      <c r="P43" s="111">
        <v>0</v>
      </c>
      <c r="Q43" s="96">
        <f t="shared" ref="Q43" si="14">J43*70+K43*75+L43*75+N43*25+O43*60+P43*120+M43*45</f>
        <v>604.5</v>
      </c>
      <c r="S43" s="43"/>
    </row>
    <row r="44" spans="1:39" s="14" customFormat="1" ht="72" customHeight="1">
      <c r="A44" s="131"/>
      <c r="B44" s="132"/>
      <c r="C44" s="199" t="s">
        <v>238</v>
      </c>
      <c r="D44" s="200"/>
      <c r="E44" s="73" t="s">
        <v>239</v>
      </c>
      <c r="F44" s="74"/>
      <c r="G44" s="75" t="s">
        <v>79</v>
      </c>
      <c r="H44" s="138"/>
      <c r="I44" s="139"/>
      <c r="J44" s="140"/>
      <c r="K44" s="142"/>
      <c r="L44" s="142"/>
      <c r="M44" s="142"/>
      <c r="N44" s="142"/>
      <c r="O44" s="142"/>
      <c r="P44" s="142"/>
      <c r="Q44" s="141"/>
    </row>
    <row r="45" spans="1:39" s="13" customFormat="1" ht="72" customHeight="1">
      <c r="A45" s="115">
        <v>28</v>
      </c>
      <c r="B45" s="100" t="s">
        <v>1</v>
      </c>
      <c r="C45" s="202" t="s">
        <v>32</v>
      </c>
      <c r="D45" s="57" t="s">
        <v>225</v>
      </c>
      <c r="E45" s="57" t="s">
        <v>121</v>
      </c>
      <c r="F45" s="205" t="s">
        <v>28</v>
      </c>
      <c r="G45" s="57" t="s">
        <v>134</v>
      </c>
      <c r="H45" s="161"/>
      <c r="I45" s="211"/>
      <c r="J45" s="109">
        <v>3.1</v>
      </c>
      <c r="K45" s="111">
        <v>0</v>
      </c>
      <c r="L45" s="111">
        <v>2.8</v>
      </c>
      <c r="M45" s="111">
        <v>2.5</v>
      </c>
      <c r="N45" s="111">
        <v>1</v>
      </c>
      <c r="O45" s="111">
        <v>0</v>
      </c>
      <c r="P45" s="111">
        <v>0</v>
      </c>
      <c r="Q45" s="96">
        <f t="shared" ref="Q45" si="15">J45*70+K45*75+L45*75+N45*25+O45*60+P45*120+M45*45</f>
        <v>564.5</v>
      </c>
      <c r="S45" s="43"/>
    </row>
    <row r="46" spans="1:39" s="14" customFormat="1" ht="108" customHeight="1">
      <c r="A46" s="131"/>
      <c r="B46" s="132"/>
      <c r="C46" s="215"/>
      <c r="D46" s="65" t="s">
        <v>234</v>
      </c>
      <c r="E46" s="65" t="s">
        <v>123</v>
      </c>
      <c r="F46" s="113"/>
      <c r="G46" s="65" t="s">
        <v>209</v>
      </c>
      <c r="H46" s="138"/>
      <c r="I46" s="212"/>
      <c r="J46" s="140"/>
      <c r="K46" s="142"/>
      <c r="L46" s="142"/>
      <c r="M46" s="142"/>
      <c r="N46" s="142"/>
      <c r="O46" s="142"/>
      <c r="P46" s="142"/>
      <c r="Q46" s="141"/>
      <c r="S46" s="43"/>
    </row>
    <row r="47" spans="1:39" s="13" customFormat="1" ht="72" customHeight="1">
      <c r="A47" s="115">
        <v>29</v>
      </c>
      <c r="B47" s="100" t="s">
        <v>2</v>
      </c>
      <c r="C47" s="201" t="s">
        <v>6</v>
      </c>
      <c r="D47" s="57" t="s">
        <v>105</v>
      </c>
      <c r="E47" s="57" t="s">
        <v>69</v>
      </c>
      <c r="F47" s="113" t="s">
        <v>5</v>
      </c>
      <c r="G47" s="57" t="s">
        <v>130</v>
      </c>
      <c r="H47" s="137"/>
      <c r="I47" s="213"/>
      <c r="J47" s="109">
        <v>3.4</v>
      </c>
      <c r="K47" s="111">
        <v>0.7</v>
      </c>
      <c r="L47" s="111">
        <v>0.7</v>
      </c>
      <c r="M47" s="111">
        <v>2.5</v>
      </c>
      <c r="N47" s="111">
        <v>1</v>
      </c>
      <c r="O47" s="111">
        <v>0</v>
      </c>
      <c r="P47" s="111">
        <v>0</v>
      </c>
      <c r="Q47" s="96">
        <f t="shared" ref="Q47" si="16">J47*70+K47*75+L47*75+N47*25+O47*60+P47*120+M47*45</f>
        <v>480.5</v>
      </c>
      <c r="S47" s="43"/>
    </row>
    <row r="48" spans="1:39" s="14" customFormat="1" ht="72" customHeight="1" thickBot="1">
      <c r="A48" s="116"/>
      <c r="B48" s="101"/>
      <c r="C48" s="216"/>
      <c r="D48" s="66" t="s">
        <v>96</v>
      </c>
      <c r="E48" s="66" t="s">
        <v>210</v>
      </c>
      <c r="F48" s="114"/>
      <c r="G48" s="66" t="s">
        <v>106</v>
      </c>
      <c r="H48" s="185"/>
      <c r="I48" s="214"/>
      <c r="J48" s="110"/>
      <c r="K48" s="112"/>
      <c r="L48" s="112"/>
      <c r="M48" s="112"/>
      <c r="N48" s="112"/>
      <c r="O48" s="112"/>
      <c r="P48" s="112"/>
      <c r="Q48" s="97"/>
      <c r="S48" s="43"/>
    </row>
    <row r="49" spans="1:17" s="16" customFormat="1" ht="20.100000000000001" customHeight="1">
      <c r="A49" s="95"/>
      <c r="B49" s="95"/>
      <c r="C49" s="23"/>
      <c r="D49" s="21"/>
      <c r="E49" s="21"/>
      <c r="F49" s="22"/>
      <c r="G49" s="21"/>
      <c r="H49" s="24"/>
      <c r="I49" s="95"/>
      <c r="J49" s="26"/>
      <c r="K49" s="26"/>
      <c r="L49" s="26"/>
      <c r="M49" s="26"/>
      <c r="N49" s="26"/>
      <c r="O49" s="26"/>
      <c r="P49" s="26"/>
      <c r="Q49" s="27"/>
    </row>
    <row r="50" spans="1:17" ht="49.5">
      <c r="A50" s="30" t="s">
        <v>240</v>
      </c>
      <c r="B50" s="31"/>
      <c r="C50" s="31"/>
      <c r="D50" s="32"/>
      <c r="E50" s="32"/>
      <c r="F50" s="31"/>
      <c r="G50" s="32"/>
      <c r="H50" s="33"/>
      <c r="I50" s="33"/>
      <c r="J50" s="33"/>
      <c r="K50" s="33"/>
      <c r="L50" s="34"/>
      <c r="M50" s="34"/>
      <c r="N50" s="35" t="s">
        <v>26</v>
      </c>
      <c r="O50" s="34"/>
      <c r="P50" s="33"/>
      <c r="Q50" s="33"/>
    </row>
    <row r="51" spans="1:17" ht="46.5">
      <c r="A51" s="36" t="s">
        <v>241</v>
      </c>
      <c r="B51" s="37"/>
      <c r="C51" s="37"/>
      <c r="D51" s="38"/>
      <c r="E51" s="38"/>
      <c r="F51" s="39"/>
      <c r="G51" s="38"/>
      <c r="H51" s="40"/>
      <c r="I51" s="40"/>
      <c r="J51" s="41"/>
      <c r="K51" s="41"/>
      <c r="L51" s="41"/>
      <c r="M51" s="41"/>
      <c r="N51" s="41"/>
      <c r="O51" s="41"/>
      <c r="P51" s="41"/>
      <c r="Q51" s="42"/>
    </row>
    <row r="52" spans="1:17">
      <c r="A52" s="19"/>
      <c r="B52" s="1"/>
      <c r="C52" s="1"/>
      <c r="K52" s="25"/>
    </row>
    <row r="53" spans="1:17">
      <c r="A53" s="3"/>
      <c r="B53" s="1"/>
      <c r="C53" s="1"/>
      <c r="D53" s="1"/>
      <c r="H53" s="3"/>
      <c r="I53" s="3"/>
    </row>
    <row r="54" spans="1:17">
      <c r="A54" s="3"/>
      <c r="B54" s="3"/>
      <c r="H54" s="3"/>
      <c r="I54" s="3"/>
    </row>
    <row r="55" spans="1:17">
      <c r="H55" s="4"/>
      <c r="I55" s="4"/>
      <c r="L55" s="3"/>
      <c r="M55" s="3"/>
      <c r="N55" s="3"/>
      <c r="O55" s="3"/>
      <c r="P55" s="3"/>
    </row>
    <row r="56" spans="1:17">
      <c r="H56" s="4"/>
      <c r="I56" s="4"/>
      <c r="L56" s="3"/>
      <c r="M56" s="3"/>
      <c r="N56" s="3"/>
      <c r="O56" s="3"/>
      <c r="P56" s="3"/>
    </row>
    <row r="57" spans="1:17">
      <c r="I57" s="4"/>
      <c r="P57" s="3"/>
    </row>
    <row r="58" spans="1:17">
      <c r="E58" s="20"/>
      <c r="F58" s="2"/>
      <c r="I58" s="4"/>
      <c r="P58" s="3"/>
    </row>
    <row r="59" spans="1:17">
      <c r="E59" s="20"/>
      <c r="F59" s="2"/>
      <c r="I59" s="4"/>
      <c r="P59" s="3"/>
    </row>
    <row r="60" spans="1:17">
      <c r="E60" s="20"/>
      <c r="F60" s="2"/>
      <c r="I60" s="4"/>
      <c r="P60" s="3"/>
    </row>
  </sheetData>
  <mergeCells count="311">
    <mergeCell ref="Q47:Q48"/>
    <mergeCell ref="K47:K48"/>
    <mergeCell ref="L47:L48"/>
    <mergeCell ref="M47:M48"/>
    <mergeCell ref="N47:N48"/>
    <mergeCell ref="O47:O48"/>
    <mergeCell ref="P47:P48"/>
    <mergeCell ref="O45:O46"/>
    <mergeCell ref="P45:P46"/>
    <mergeCell ref="Q45:Q46"/>
    <mergeCell ref="A47:A48"/>
    <mergeCell ref="B47:B48"/>
    <mergeCell ref="C47:C48"/>
    <mergeCell ref="F47:F48"/>
    <mergeCell ref="H47:H48"/>
    <mergeCell ref="I47:I48"/>
    <mergeCell ref="J47:J48"/>
    <mergeCell ref="I45:I46"/>
    <mergeCell ref="J45:J46"/>
    <mergeCell ref="K45:K46"/>
    <mergeCell ref="L45:L46"/>
    <mergeCell ref="M45:M46"/>
    <mergeCell ref="N45:N46"/>
    <mergeCell ref="C44:D44"/>
    <mergeCell ref="A45:A46"/>
    <mergeCell ref="B45:B46"/>
    <mergeCell ref="C45:C46"/>
    <mergeCell ref="F45:F46"/>
    <mergeCell ref="H45:H46"/>
    <mergeCell ref="L43:L44"/>
    <mergeCell ref="M43:M44"/>
    <mergeCell ref="N43:N44"/>
    <mergeCell ref="O43:O44"/>
    <mergeCell ref="P43:P44"/>
    <mergeCell ref="Q43:Q44"/>
    <mergeCell ref="O41:O42"/>
    <mergeCell ref="P41:P42"/>
    <mergeCell ref="Q41:Q42"/>
    <mergeCell ref="A43:A44"/>
    <mergeCell ref="B43:B44"/>
    <mergeCell ref="C43:G43"/>
    <mergeCell ref="H43:H44"/>
    <mergeCell ref="I43:I44"/>
    <mergeCell ref="J43:J44"/>
    <mergeCell ref="K43:K44"/>
    <mergeCell ref="I41:I42"/>
    <mergeCell ref="J41:J42"/>
    <mergeCell ref="K41:K42"/>
    <mergeCell ref="L41:L42"/>
    <mergeCell ref="M41:M42"/>
    <mergeCell ref="N41:N42"/>
    <mergeCell ref="M39:M40"/>
    <mergeCell ref="N39:N40"/>
    <mergeCell ref="O39:O40"/>
    <mergeCell ref="P39:P40"/>
    <mergeCell ref="Q39:Q40"/>
    <mergeCell ref="A41:A42"/>
    <mergeCell ref="B41:B42"/>
    <mergeCell ref="C41:C42"/>
    <mergeCell ref="F41:F42"/>
    <mergeCell ref="H41:H42"/>
    <mergeCell ref="Q36:Q37"/>
    <mergeCell ref="A39:A40"/>
    <mergeCell ref="B39:B40"/>
    <mergeCell ref="C39:C40"/>
    <mergeCell ref="F39:F40"/>
    <mergeCell ref="H39:H40"/>
    <mergeCell ref="I39:I40"/>
    <mergeCell ref="J39:J40"/>
    <mergeCell ref="K39:K40"/>
    <mergeCell ref="L39:L40"/>
    <mergeCell ref="K36:K37"/>
    <mergeCell ref="L36:L37"/>
    <mergeCell ref="M36:M37"/>
    <mergeCell ref="N36:N37"/>
    <mergeCell ref="O36:O37"/>
    <mergeCell ref="P36:P37"/>
    <mergeCell ref="O34:O35"/>
    <mergeCell ref="P34:P35"/>
    <mergeCell ref="Q34:Q35"/>
    <mergeCell ref="A36:A37"/>
    <mergeCell ref="B36:B37"/>
    <mergeCell ref="C36:C37"/>
    <mergeCell ref="F36:F37"/>
    <mergeCell ref="H36:H37"/>
    <mergeCell ref="I36:I37"/>
    <mergeCell ref="J36:J37"/>
    <mergeCell ref="I34:I35"/>
    <mergeCell ref="J34:J35"/>
    <mergeCell ref="K34:K35"/>
    <mergeCell ref="L34:L35"/>
    <mergeCell ref="M34:M35"/>
    <mergeCell ref="N34:N35"/>
    <mergeCell ref="C33:D33"/>
    <mergeCell ref="A34:A35"/>
    <mergeCell ref="B34:B35"/>
    <mergeCell ref="C34:C35"/>
    <mergeCell ref="F34:F35"/>
    <mergeCell ref="H34:H35"/>
    <mergeCell ref="L32:L33"/>
    <mergeCell ref="M32:M33"/>
    <mergeCell ref="N32:N33"/>
    <mergeCell ref="O32:O33"/>
    <mergeCell ref="P32:P33"/>
    <mergeCell ref="Q32:Q33"/>
    <mergeCell ref="O30:O31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I30:I31"/>
    <mergeCell ref="J30:J31"/>
    <mergeCell ref="K30:K31"/>
    <mergeCell ref="L30:L31"/>
    <mergeCell ref="M30:M31"/>
    <mergeCell ref="N30:N31"/>
    <mergeCell ref="M28:M29"/>
    <mergeCell ref="N28:N29"/>
    <mergeCell ref="O28:O29"/>
    <mergeCell ref="P28:P29"/>
    <mergeCell ref="Q28:Q29"/>
    <mergeCell ref="A30:A31"/>
    <mergeCell ref="B30:B31"/>
    <mergeCell ref="C30:C31"/>
    <mergeCell ref="F30:F31"/>
    <mergeCell ref="H30:H31"/>
    <mergeCell ref="Q25:Q26"/>
    <mergeCell ref="A28:A29"/>
    <mergeCell ref="B28:B29"/>
    <mergeCell ref="C28:C29"/>
    <mergeCell ref="F28:F29"/>
    <mergeCell ref="H28:H29"/>
    <mergeCell ref="I28:I29"/>
    <mergeCell ref="J28:J29"/>
    <mergeCell ref="K28:K29"/>
    <mergeCell ref="L28:L29"/>
    <mergeCell ref="K25:K26"/>
    <mergeCell ref="L25:L26"/>
    <mergeCell ref="M25:M26"/>
    <mergeCell ref="N25:N26"/>
    <mergeCell ref="O25:O26"/>
    <mergeCell ref="P25:P26"/>
    <mergeCell ref="O23:O24"/>
    <mergeCell ref="P23:P24"/>
    <mergeCell ref="Q23:Q24"/>
    <mergeCell ref="A25:A26"/>
    <mergeCell ref="B25:B26"/>
    <mergeCell ref="C25:C26"/>
    <mergeCell ref="F25:F26"/>
    <mergeCell ref="H25:H26"/>
    <mergeCell ref="I25:I26"/>
    <mergeCell ref="J25:J26"/>
    <mergeCell ref="I23:I24"/>
    <mergeCell ref="J23:J24"/>
    <mergeCell ref="K23:K24"/>
    <mergeCell ref="L23:L24"/>
    <mergeCell ref="M23:M24"/>
    <mergeCell ref="N23:N24"/>
    <mergeCell ref="N21:N22"/>
    <mergeCell ref="O21:O22"/>
    <mergeCell ref="P21:P22"/>
    <mergeCell ref="Q21:Q22"/>
    <mergeCell ref="C22:D22"/>
    <mergeCell ref="A23:A24"/>
    <mergeCell ref="B23:B24"/>
    <mergeCell ref="C23:C24"/>
    <mergeCell ref="F23:F24"/>
    <mergeCell ref="H23:H24"/>
    <mergeCell ref="Q19:Q20"/>
    <mergeCell ref="A21:A22"/>
    <mergeCell ref="B21:B22"/>
    <mergeCell ref="C21:G21"/>
    <mergeCell ref="H21:H22"/>
    <mergeCell ref="I21:I22"/>
    <mergeCell ref="J21:J22"/>
    <mergeCell ref="K21:K22"/>
    <mergeCell ref="L21:L22"/>
    <mergeCell ref="M21:M22"/>
    <mergeCell ref="K19:K20"/>
    <mergeCell ref="L19:L20"/>
    <mergeCell ref="M19:M20"/>
    <mergeCell ref="N19:N20"/>
    <mergeCell ref="O19:O20"/>
    <mergeCell ref="P19:P20"/>
    <mergeCell ref="O17:O18"/>
    <mergeCell ref="P17:P18"/>
    <mergeCell ref="Q17:Q18"/>
    <mergeCell ref="A19:A20"/>
    <mergeCell ref="B19:B20"/>
    <mergeCell ref="C19:C20"/>
    <mergeCell ref="F19:F20"/>
    <mergeCell ref="H19:H20"/>
    <mergeCell ref="I19:I20"/>
    <mergeCell ref="J19:J20"/>
    <mergeCell ref="I17:I18"/>
    <mergeCell ref="J17:J18"/>
    <mergeCell ref="K17:K18"/>
    <mergeCell ref="L17:L18"/>
    <mergeCell ref="M17:M18"/>
    <mergeCell ref="N17:N18"/>
    <mergeCell ref="M14:M15"/>
    <mergeCell ref="N14:N15"/>
    <mergeCell ref="O14:O15"/>
    <mergeCell ref="P14:P15"/>
    <mergeCell ref="Q14:Q15"/>
    <mergeCell ref="A17:A18"/>
    <mergeCell ref="B17:B18"/>
    <mergeCell ref="C17:C18"/>
    <mergeCell ref="F17:F18"/>
    <mergeCell ref="H17:H18"/>
    <mergeCell ref="Q12:Q13"/>
    <mergeCell ref="A14:A15"/>
    <mergeCell ref="B14:B15"/>
    <mergeCell ref="C14:C15"/>
    <mergeCell ref="F14:F15"/>
    <mergeCell ref="H14:H15"/>
    <mergeCell ref="I14:I15"/>
    <mergeCell ref="J14:J15"/>
    <mergeCell ref="K14:K15"/>
    <mergeCell ref="L14:L15"/>
    <mergeCell ref="K12:K13"/>
    <mergeCell ref="L12:L13"/>
    <mergeCell ref="M12:M13"/>
    <mergeCell ref="N12:N13"/>
    <mergeCell ref="O12:O13"/>
    <mergeCell ref="P12:P13"/>
    <mergeCell ref="P10:P11"/>
    <mergeCell ref="Q10:Q11"/>
    <mergeCell ref="C11:D11"/>
    <mergeCell ref="A12:A13"/>
    <mergeCell ref="B12:B13"/>
    <mergeCell ref="C12:C13"/>
    <mergeCell ref="F12:F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V8:V9"/>
    <mergeCell ref="W8:W9"/>
    <mergeCell ref="X8:X9"/>
    <mergeCell ref="Y8:Y9"/>
    <mergeCell ref="Z8:Z9"/>
    <mergeCell ref="A10:A11"/>
    <mergeCell ref="B10:B11"/>
    <mergeCell ref="C10:G10"/>
    <mergeCell ref="H10:H11"/>
    <mergeCell ref="I10:I11"/>
    <mergeCell ref="O8:O9"/>
    <mergeCell ref="P8:P9"/>
    <mergeCell ref="Q8:Q9"/>
    <mergeCell ref="S8:S9"/>
    <mergeCell ref="T8:T9"/>
    <mergeCell ref="U8:U9"/>
    <mergeCell ref="I8:I9"/>
    <mergeCell ref="J8:J9"/>
    <mergeCell ref="K8:K9"/>
    <mergeCell ref="L8:L9"/>
    <mergeCell ref="M8:M9"/>
    <mergeCell ref="N8:N9"/>
    <mergeCell ref="M6:M7"/>
    <mergeCell ref="N6:N7"/>
    <mergeCell ref="O6:O7"/>
    <mergeCell ref="P6:P7"/>
    <mergeCell ref="Q6:Q7"/>
    <mergeCell ref="A8:A9"/>
    <mergeCell ref="B8:B9"/>
    <mergeCell ref="C8:C9"/>
    <mergeCell ref="F8:F9"/>
    <mergeCell ref="H8:H9"/>
    <mergeCell ref="Q3:Q4"/>
    <mergeCell ref="A6:A7"/>
    <mergeCell ref="B6:B7"/>
    <mergeCell ref="C6:C7"/>
    <mergeCell ref="F6:F7"/>
    <mergeCell ref="H6:H7"/>
    <mergeCell ref="I6:I7"/>
    <mergeCell ref="J6:J7"/>
    <mergeCell ref="K6:K7"/>
    <mergeCell ref="L6:L7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>
      <selection activeCell="K27" sqref="K27"/>
    </sheetView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8</vt:i4>
      </vt:variant>
    </vt:vector>
  </HeadingPairs>
  <TitlesOfParts>
    <vt:vector size="17" baseType="lpstr">
      <vt:lpstr>112.12月高峰葷食  </vt:lpstr>
      <vt:lpstr>112.12月高峰素食</vt:lpstr>
      <vt:lpstr>112.12月青草湖葷食</vt:lpstr>
      <vt:lpstr>112.12月青草湖素食</vt:lpstr>
      <vt:lpstr>112.12月科園葷食</vt:lpstr>
      <vt:lpstr>112.12月科園素食</vt:lpstr>
      <vt:lpstr>112.12月龍山葷食</vt:lpstr>
      <vt:lpstr>112.12月龍山素食</vt:lpstr>
      <vt:lpstr>工作表1</vt:lpstr>
      <vt:lpstr>'112.12月青草湖素食'!Print_Area</vt:lpstr>
      <vt:lpstr>'112.12月青草湖葷食'!Print_Area</vt:lpstr>
      <vt:lpstr>'112.12月科園素食'!Print_Area</vt:lpstr>
      <vt:lpstr>'112.12月科園葷食'!Print_Area</vt:lpstr>
      <vt:lpstr>'112.12月高峰素食'!Print_Area</vt:lpstr>
      <vt:lpstr>'112.12月高峰葷食  '!Print_Area</vt:lpstr>
      <vt:lpstr>'112.12月龍山素食'!Print_Area</vt:lpstr>
      <vt:lpstr>'112.12月龍山葷食'!Print_Area</vt:lpstr>
    </vt:vector>
  </TitlesOfParts>
  <Company>971107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User</cp:lastModifiedBy>
  <cp:lastPrinted>2022-10-30T04:21:44Z</cp:lastPrinted>
  <dcterms:created xsi:type="dcterms:W3CDTF">2010-09-24T08:18:26Z</dcterms:created>
  <dcterms:modified xsi:type="dcterms:W3CDTF">2023-11-22T00:06:41Z</dcterms:modified>
</cp:coreProperties>
</file>