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CEND\112學年度\113年1月\"/>
    </mc:Choice>
  </mc:AlternateContent>
  <bookViews>
    <workbookView xWindow="9690" yWindow="-15" windowWidth="4680" windowHeight="6825" tabRatio="476" firstSheet="2"/>
  </bookViews>
  <sheets>
    <sheet name="113.2月高峰葷食" sheetId="6" r:id="rId1"/>
    <sheet name="113.2月高峰素食" sheetId="33" r:id="rId2"/>
    <sheet name="113.2月青草湖葷食" sheetId="34" r:id="rId3"/>
    <sheet name="113.2月青草湖素食 " sheetId="35" r:id="rId4"/>
    <sheet name="113.2月科園葷食" sheetId="36" r:id="rId5"/>
    <sheet name="113.2月科園素食 " sheetId="37" r:id="rId6"/>
    <sheet name="113.2月龍山葷食" sheetId="38" r:id="rId7"/>
    <sheet name="113.2月龍山素食" sheetId="39" r:id="rId8"/>
    <sheet name="工作表2" sheetId="40" r:id="rId9"/>
    <sheet name="工作表1" sheetId="24" r:id="rId10"/>
  </sheets>
  <definedNames>
    <definedName name="_xlnm.Print_Area" localSheetId="3">'113.2月青草湖素食 '!$A$1:$Q$58</definedName>
    <definedName name="_xlnm.Print_Area" localSheetId="5">'113.2月科園素食 '!$A$1:$Q$58</definedName>
    <definedName name="_xlnm.Print_Area" localSheetId="4">'113.2月科園葷食'!$A$1:$Q$58</definedName>
    <definedName name="_xlnm.Print_Area" localSheetId="1">'113.2月高峰素食'!$A$1:$Q$58</definedName>
    <definedName name="_xlnm.Print_Area" localSheetId="7">'113.2月龍山素食'!$A$1:$Q$58</definedName>
    <definedName name="_xlnm.Print_Area" localSheetId="6">'113.2月龍山葷食'!$A$1:$Q$58</definedName>
  </definedNames>
  <calcPr calcId="162913"/>
</workbook>
</file>

<file path=xl/calcChain.xml><?xml version="1.0" encoding="utf-8"?>
<calcChain xmlns="http://schemas.openxmlformats.org/spreadsheetml/2006/main">
  <c r="Q25" i="39" l="1"/>
  <c r="Q21" i="39"/>
  <c r="Q19" i="39"/>
  <c r="Q16" i="39"/>
  <c r="Q14" i="39"/>
  <c r="Q12" i="39"/>
  <c r="Q10" i="39"/>
  <c r="Q8" i="39"/>
  <c r="Q5" i="39"/>
  <c r="Q3" i="39"/>
  <c r="Q25" i="38"/>
  <c r="Q21" i="38"/>
  <c r="Q19" i="38"/>
  <c r="Q16" i="38"/>
  <c r="Q14" i="38"/>
  <c r="Q12" i="38"/>
  <c r="Q10" i="38"/>
  <c r="Q8" i="38"/>
  <c r="Q5" i="38"/>
  <c r="Q3" i="38"/>
  <c r="Q25" i="37"/>
  <c r="Q21" i="37"/>
  <c r="Q19" i="37"/>
  <c r="Q16" i="37"/>
  <c r="Q14" i="37"/>
  <c r="Q12" i="37"/>
  <c r="Q10" i="37"/>
  <c r="Q8" i="37"/>
  <c r="Q5" i="37"/>
  <c r="Q3" i="37"/>
  <c r="Q25" i="36"/>
  <c r="Q21" i="36"/>
  <c r="Q19" i="36"/>
  <c r="Q16" i="36"/>
  <c r="Q14" i="36"/>
  <c r="Q12" i="36"/>
  <c r="Q10" i="36"/>
  <c r="Q8" i="36"/>
  <c r="Q5" i="36"/>
  <c r="Q3" i="36"/>
  <c r="Q25" i="35"/>
  <c r="Q21" i="35"/>
  <c r="Q19" i="35"/>
  <c r="Q16" i="35"/>
  <c r="Q14" i="35"/>
  <c r="Q12" i="35"/>
  <c r="Q10" i="35"/>
  <c r="Q8" i="35"/>
  <c r="Q5" i="35"/>
  <c r="Q3" i="35"/>
  <c r="Q25" i="34"/>
  <c r="Q21" i="34"/>
  <c r="Q19" i="34"/>
  <c r="Q16" i="34"/>
  <c r="Q14" i="34"/>
  <c r="Q12" i="34"/>
  <c r="Q10" i="34"/>
  <c r="Q8" i="34"/>
  <c r="Q5" i="34"/>
  <c r="Q3" i="34"/>
  <c r="Q25" i="33" l="1"/>
  <c r="Q21" i="33"/>
  <c r="Q19" i="33"/>
  <c r="Q16" i="33"/>
  <c r="Q14" i="33"/>
  <c r="Q12" i="33"/>
  <c r="Q10" i="33"/>
  <c r="Q8" i="33"/>
  <c r="Q5" i="33"/>
  <c r="Q3" i="33"/>
  <c r="Q5" i="6" l="1"/>
  <c r="Q25" i="6" l="1"/>
  <c r="Q21" i="6" l="1"/>
  <c r="Q19" i="6" l="1"/>
  <c r="Q8" i="6" l="1"/>
  <c r="Q16" i="6"/>
  <c r="Q14" i="6"/>
  <c r="Q12" i="6"/>
  <c r="Q10" i="6"/>
  <c r="Q3" i="6"/>
</calcChain>
</file>

<file path=xl/sharedStrings.xml><?xml version="1.0" encoding="utf-8"?>
<sst xmlns="http://schemas.openxmlformats.org/spreadsheetml/2006/main" count="904" uniqueCount="152">
  <si>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</si>
  <si>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</si>
  <si>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</si>
  <si>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</si>
  <si>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</si>
  <si>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</si>
  <si>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糙米飯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</si>
  <si>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</si>
  <si>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</si>
  <si>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</si>
  <si>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</si>
  <si>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</si>
  <si>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</si>
  <si>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</si>
  <si>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</si>
  <si>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</si>
  <si>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</si>
  <si>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</si>
  <si>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</si>
  <si>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</si>
  <si>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</si>
  <si>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</si>
  <si>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鮮奶/豆漿</t>
    <phoneticPr fontId="2" type="noConversion"/>
  </si>
  <si>
    <t>小米飯</t>
    <phoneticPr fontId="2" type="noConversion"/>
  </si>
  <si>
    <t>應青</t>
    <phoneticPr fontId="2" type="noConversion"/>
  </si>
  <si>
    <t>應青</t>
    <phoneticPr fontId="2" type="noConversion"/>
  </si>
  <si>
    <t>一</t>
    <phoneticPr fontId="2" type="noConversion"/>
  </si>
  <si>
    <t>地瓜飯</t>
    <phoneticPr fontId="2" type="noConversion"/>
  </si>
  <si>
    <t>菜單設計者:蕓慶公司營養師鄭玉嬋</t>
    <phoneticPr fontId="2" type="noConversion"/>
  </si>
  <si>
    <t>二</t>
    <phoneticPr fontId="2" type="noConversion"/>
  </si>
  <si>
    <t>紫米飯</t>
    <phoneticPr fontId="2" type="noConversion"/>
  </si>
  <si>
    <t>糙米飯</t>
    <phoneticPr fontId="2" type="noConversion"/>
  </si>
  <si>
    <t>三</t>
    <phoneticPr fontId="2" type="noConversion"/>
  </si>
  <si>
    <t>有機
應青</t>
    <phoneticPr fontId="2" type="noConversion"/>
  </si>
  <si>
    <t>有機
應青</t>
    <phoneticPr fontId="2" type="noConversion"/>
  </si>
  <si>
    <t>五</t>
    <phoneticPr fontId="2" type="noConversion"/>
  </si>
  <si>
    <t>履歷
豆漿</t>
    <phoneticPr fontId="2" type="noConversion"/>
  </si>
  <si>
    <r>
      <rPr>
        <b/>
        <sz val="55"/>
        <rFont val="標楷體"/>
        <family val="4"/>
        <charset val="136"/>
      </rPr>
      <t>新竹市高峰國民小學營養午餐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葷</t>
    </r>
    <r>
      <rPr>
        <b/>
        <sz val="55"/>
        <rFont val="Times New Roman"/>
        <family val="1"/>
      </rPr>
      <t>)</t>
    </r>
    <phoneticPr fontId="2" type="noConversion"/>
  </si>
  <si>
    <t>謠言追追追~~</t>
    <phoneticPr fontId="2" type="noConversion"/>
  </si>
  <si>
    <t>228和平紀念日放假一天</t>
    <phoneticPr fontId="2" type="noConversion"/>
  </si>
  <si>
    <t>有機
應青</t>
    <phoneticPr fontId="2" type="noConversion"/>
  </si>
  <si>
    <t>水果</t>
    <phoneticPr fontId="2" type="noConversion"/>
  </si>
  <si>
    <t>高麗菜炒蛋</t>
    <phoneticPr fontId="2" type="noConversion"/>
  </si>
  <si>
    <t>雞蛋.高麗菜.芹菜</t>
    <phoneticPr fontId="2" type="noConversion"/>
  </si>
  <si>
    <t>六</t>
    <phoneticPr fontId="2" type="noConversion"/>
  </si>
  <si>
    <t>番茄油腐</t>
    <phoneticPr fontId="2" type="noConversion"/>
  </si>
  <si>
    <t>三角油豆腐.番茄</t>
    <phoneticPr fontId="2" type="noConversion"/>
  </si>
  <si>
    <t>魚片.樹子.薑絲</t>
    <phoneticPr fontId="2" type="noConversion"/>
  </si>
  <si>
    <t>高麗菜.番茄.馬鈴薯.肉片</t>
    <phoneticPr fontId="2" type="noConversion"/>
  </si>
  <si>
    <t>鮮蔬冬粉</t>
    <phoneticPr fontId="2" type="noConversion"/>
  </si>
  <si>
    <t>蛋酥白菜</t>
    <phoneticPr fontId="2" type="noConversion"/>
  </si>
  <si>
    <t>豬柳.豆干片.番茄醬.醬油膏.烏醋</t>
    <phoneticPr fontId="2" type="noConversion"/>
  </si>
  <si>
    <t>豆漿</t>
    <phoneticPr fontId="2" type="noConversion"/>
  </si>
  <si>
    <t>黑豆.二砂糖</t>
    <phoneticPr fontId="2" type="noConversion"/>
  </si>
  <si>
    <t>冬粉.肉絲.高麗菜.木耳</t>
    <phoneticPr fontId="2" type="noConversion"/>
  </si>
  <si>
    <t>豆芽菜.芹菜.彩椒.玉米筍</t>
    <phoneticPr fontId="2" type="noConversion"/>
  </si>
  <si>
    <t>結頭菜湯</t>
    <phoneticPr fontId="2" type="noConversion"/>
  </si>
  <si>
    <t>家常滷味</t>
    <phoneticPr fontId="2" type="noConversion"/>
  </si>
  <si>
    <t>海帶結.百頁豆腐.豆干丁.杏鮑菇頭</t>
    <phoneticPr fontId="2" type="noConversion"/>
  </si>
  <si>
    <t>冬瓜燴麵筋</t>
    <phoneticPr fontId="2" type="noConversion"/>
  </si>
  <si>
    <t>冬瓜.麵筋.木耳</t>
    <phoneticPr fontId="2" type="noConversion"/>
  </si>
  <si>
    <t>紅燒排骨</t>
    <phoneticPr fontId="2" type="noConversion"/>
  </si>
  <si>
    <t>軟骨丁.肉丁.白蘿蔔.胡蘿蔔</t>
    <phoneticPr fontId="2" type="noConversion"/>
  </si>
  <si>
    <t>肉片.洋蔥.鳳梨片</t>
    <phoneticPr fontId="2" type="noConversion"/>
  </si>
  <si>
    <t>當歸麵線湯</t>
    <phoneticPr fontId="2" type="noConversion"/>
  </si>
  <si>
    <t>麵線.當歸</t>
    <phoneticPr fontId="2" type="noConversion"/>
  </si>
  <si>
    <t>玉米粒.毛豆仁.紅藜麥</t>
    <phoneticPr fontId="2" type="noConversion"/>
  </si>
  <si>
    <t>海芽味噌湯</t>
    <phoneticPr fontId="2" type="noConversion"/>
  </si>
  <si>
    <t>乾海帶芽.味噌.芹菜</t>
    <phoneticPr fontId="2" type="noConversion"/>
  </si>
  <si>
    <t>塔香肉燥</t>
    <phoneticPr fontId="2" type="noConversion"/>
  </si>
  <si>
    <t>絞肉.洋蔥.九層塔.香菇</t>
    <phoneticPr fontId="2" type="noConversion"/>
  </si>
  <si>
    <t>雞丁.芋頭.香菇</t>
    <phoneticPr fontId="2" type="noConversion"/>
  </si>
  <si>
    <t>大白菜.雞蛋.木耳</t>
    <phoneticPr fontId="2" type="noConversion"/>
  </si>
  <si>
    <t>黃瓜肉片湯</t>
    <phoneticPr fontId="2" type="noConversion"/>
  </si>
  <si>
    <t>大黃瓜.肉片</t>
    <phoneticPr fontId="2" type="noConversion"/>
  </si>
  <si>
    <t>南瓜肉末湯</t>
    <phoneticPr fontId="2" type="noConversion"/>
  </si>
  <si>
    <t>南瓜.絞肉.芹菜</t>
    <phoneticPr fontId="2" type="noConversion"/>
  </si>
  <si>
    <t>青木瓜.小魚丸.芹菜</t>
    <phoneticPr fontId="2" type="noConversion"/>
  </si>
  <si>
    <t>蒼蠅頭</t>
    <phoneticPr fontId="2" type="noConversion"/>
  </si>
  <si>
    <t>芹香玉米湯</t>
    <phoneticPr fontId="2" type="noConversion"/>
  </si>
  <si>
    <t>玉米截.芹菜</t>
    <phoneticPr fontId="2" type="noConversion"/>
  </si>
  <si>
    <t>雞腿排</t>
    <phoneticPr fontId="2" type="noConversion"/>
  </si>
  <si>
    <t>香滷腿排(每人一塊)</t>
    <phoneticPr fontId="2" type="noConversion"/>
  </si>
  <si>
    <t>碎豆干丁.韭菜.絞肉.豆豉</t>
    <phoneticPr fontId="2" type="noConversion"/>
  </si>
  <si>
    <t>結頭菜.肉片.芹菜</t>
    <phoneticPr fontId="2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</si>
  <si>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樹子蒸魚(每人一片)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</si>
  <si>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什錦冬瓜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</si>
  <si>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芋頭燒雞</t>
    </r>
    <phoneticPr fontId="2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</si>
  <si>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青木瓜魚丸湯</t>
    </r>
    <phoneticPr fontId="2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</si>
  <si>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白醬海鮮義大利麵+香滷豬排(每人一片)+羅宋湯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</si>
  <si>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彩蔬豆芽</t>
    </r>
    <phoneticPr fontId="2" type="noConversion"/>
  </si>
  <si>
    <r>
      <t>馬鈴薯.小黃瓜.</t>
    </r>
    <r>
      <rPr>
        <b/>
        <u/>
        <sz val="50"/>
        <color rgb="FF0070C0"/>
        <rFont val="微軟正黑體"/>
        <family val="2"/>
        <charset val="136"/>
      </rPr>
      <t>腰果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</si>
  <si>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藜麥炒雙色</t>
    </r>
    <phoneticPr fontId="2" type="noConversion"/>
  </si>
  <si>
    <r>
      <t>有標示〝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 xml:space="preserve"> 〞的菜為本月新菜色        本菜單使用之豬肉、牛肉皆為國產在地食材</t>
    </r>
    <phoneticPr fontId="2" type="noConversion"/>
  </si>
  <si>
    <r>
      <rPr>
        <b/>
        <sz val="55"/>
        <rFont val="標楷體"/>
        <family val="4"/>
        <charset val="136"/>
      </rPr>
      <t>新竹市高峰國民小學營養午餐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素</t>
    </r>
    <r>
      <rPr>
        <b/>
        <sz val="55"/>
        <rFont val="Times New Roman"/>
        <family val="1"/>
      </rPr>
      <t>)</t>
    </r>
    <phoneticPr fontId="2" type="noConversion"/>
  </si>
  <si>
    <t>豆包.樹子.薑絲</t>
    <phoneticPr fontId="2" type="noConversion"/>
  </si>
  <si>
    <t>塔香素肉燥</t>
    <phoneticPr fontId="2" type="noConversion"/>
  </si>
  <si>
    <t>素絞肉.碎干丁.九層塔.香菇</t>
    <phoneticPr fontId="2" type="noConversion"/>
  </si>
  <si>
    <t>冬粉.油片絲.高麗菜.木耳</t>
    <phoneticPr fontId="2" type="noConversion"/>
  </si>
  <si>
    <t>黃瓜珍菇湯</t>
    <phoneticPr fontId="2" type="noConversion"/>
  </si>
  <si>
    <t>大黃瓜.秀珍菇</t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</si>
  <si>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芋頭燒素肚</t>
    </r>
    <phoneticPr fontId="2" type="noConversion"/>
  </si>
  <si>
    <t>素肚.芋頭.香菇</t>
    <phoneticPr fontId="2" type="noConversion"/>
  </si>
  <si>
    <t>青木瓜蒟蒻貢丸湯</t>
    <phoneticPr fontId="2" type="noConversion"/>
  </si>
  <si>
    <t>青木瓜.蒟蒻貢丸.芹菜</t>
    <phoneticPr fontId="2" type="noConversion"/>
  </si>
  <si>
    <t>高麗菜.番茄.馬鈴薯.鴻喜菇</t>
    <phoneticPr fontId="2" type="noConversion"/>
  </si>
  <si>
    <t>豆干片.番茄醬.醬油膏.烏醋</t>
    <phoneticPr fontId="2" type="noConversion"/>
  </si>
  <si>
    <t>南瓜濃湯</t>
    <phoneticPr fontId="2" type="noConversion"/>
  </si>
  <si>
    <t>南瓜.馬鈴薯.毛豆仁.芹菜</t>
    <phoneticPr fontId="2" type="noConversion"/>
  </si>
  <si>
    <t>紅燒素雞</t>
    <phoneticPr fontId="2" type="noConversion"/>
  </si>
  <si>
    <t>素雞片.白蘿蔔.胡蘿蔔</t>
    <phoneticPr fontId="2" type="noConversion"/>
  </si>
  <si>
    <t>鳳梨彩椒烤麩</t>
    <phoneticPr fontId="5" type="noConversion"/>
  </si>
  <si>
    <t>烤麩.彩椒.鳳梨</t>
    <phoneticPr fontId="5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</si>
  <si>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白醬義大利麵+香滷茶葉蛋(每人一顆)+羅宋湯</t>
    </r>
    <phoneticPr fontId="2" type="noConversion"/>
  </si>
  <si>
    <t>香滷大四角油豆腐(每人一塊)</t>
    <phoneticPr fontId="2" type="noConversion"/>
  </si>
  <si>
    <t>手工大四角油豆腐</t>
    <phoneticPr fontId="2" type="noConversion"/>
  </si>
  <si>
    <t>結頭菜.皮酥.芹菜</t>
    <phoneticPr fontId="2" type="noConversion"/>
  </si>
  <si>
    <r>
      <t>有標示〝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 xml:space="preserve"> 〞的菜為本月新菜色        </t>
    </r>
    <phoneticPr fontId="2" type="noConversion"/>
  </si>
  <si>
    <t>資料來源：衛生福利部網站</t>
    <phoneticPr fontId="2" type="noConversion"/>
  </si>
  <si>
    <t>五味醬豬柳</t>
    <phoneticPr fontId="2" type="noConversion"/>
  </si>
  <si>
    <t>五味醬豆干片</t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</si>
  <si>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鳳梨洋蔥燒肉</t>
    </r>
    <phoneticPr fontId="2" type="noConversion"/>
  </si>
  <si>
    <t>碎豆干丁.芹菜.豆豉</t>
    <phoneticPr fontId="2" type="noConversion"/>
  </si>
  <si>
    <t>南瓜飯</t>
    <phoneticPr fontId="2" type="noConversion"/>
  </si>
  <si>
    <t>冬瓜.角螺.金針菇.胡蘿蔔</t>
    <phoneticPr fontId="2" type="noConversion"/>
  </si>
  <si>
    <t>冬瓜.角螺.金針菇.胡蘿蔔</t>
    <phoneticPr fontId="2" type="noConversion"/>
  </si>
  <si>
    <t>筆尖麵.鮑魚菇.花椰菜.玉米粒.洋菇罐頭.全素火腿                    雞蛋</t>
    <phoneticPr fontId="2" type="noConversion"/>
  </si>
  <si>
    <t>筆尖麵.魷魚.蝦仁.培根.鮑魚菇.花椰菜.玉米粒                      豬排</t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</si>
  <si>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椰漿地瓜芋頭湯</t>
    </r>
    <phoneticPr fontId="2" type="noConversion"/>
  </si>
  <si>
    <t>地瓜.芋頭.椰漿.二砂糖</t>
    <phoneticPr fontId="2" type="noConversion"/>
  </si>
  <si>
    <t>保久乳</t>
    <phoneticPr fontId="2" type="noConversion"/>
  </si>
  <si>
    <t>保久乳</t>
    <phoneticPr fontId="2" type="noConversion"/>
  </si>
  <si>
    <r>
      <rPr>
        <b/>
        <sz val="55"/>
        <rFont val="標楷體"/>
        <family val="4"/>
        <charset val="136"/>
      </rPr>
      <t>新竹市青草湖國民小學營養午餐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葷</t>
    </r>
    <r>
      <rPr>
        <b/>
        <sz val="55"/>
        <rFont val="Times New Roman"/>
        <family val="1"/>
      </rPr>
      <t>)</t>
    </r>
    <phoneticPr fontId="2" type="noConversion"/>
  </si>
  <si>
    <r>
      <rPr>
        <b/>
        <sz val="55"/>
        <rFont val="標楷體"/>
        <family val="4"/>
        <charset val="136"/>
      </rPr>
      <t>新竹市青草湖國民小學營養午餐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素</t>
    </r>
    <r>
      <rPr>
        <b/>
        <sz val="55"/>
        <rFont val="Times New Roman"/>
        <family val="1"/>
      </rPr>
      <t>)</t>
    </r>
    <phoneticPr fontId="2" type="noConversion"/>
  </si>
  <si>
    <r>
      <rPr>
        <b/>
        <sz val="55"/>
        <rFont val="標楷體"/>
        <family val="4"/>
        <charset val="136"/>
      </rPr>
      <t>新竹市科園國民小學營養午餐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葷</t>
    </r>
    <r>
      <rPr>
        <b/>
        <sz val="55"/>
        <rFont val="Times New Roman"/>
        <family val="1"/>
      </rPr>
      <t>)</t>
    </r>
    <phoneticPr fontId="2" type="noConversion"/>
  </si>
  <si>
    <t>鮮奶</t>
    <phoneticPr fontId="2" type="noConversion"/>
  </si>
  <si>
    <r>
      <rPr>
        <b/>
        <sz val="55"/>
        <rFont val="標楷體"/>
        <family val="4"/>
        <charset val="136"/>
      </rPr>
      <t>新竹市科園國民小學營養午餐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素</t>
    </r>
    <r>
      <rPr>
        <b/>
        <sz val="55"/>
        <rFont val="Times New Roman"/>
        <family val="1"/>
      </rPr>
      <t>)</t>
    </r>
    <phoneticPr fontId="2" type="noConversion"/>
  </si>
  <si>
    <r>
      <rPr>
        <b/>
        <sz val="55"/>
        <rFont val="標楷體"/>
        <family val="4"/>
        <charset val="136"/>
      </rPr>
      <t>新竹市龍山國民小學營養午餐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葷</t>
    </r>
    <r>
      <rPr>
        <b/>
        <sz val="55"/>
        <rFont val="Times New Roman"/>
        <family val="1"/>
      </rPr>
      <t>)</t>
    </r>
    <phoneticPr fontId="2" type="noConversion"/>
  </si>
  <si>
    <t>水果</t>
    <phoneticPr fontId="5" type="noConversion"/>
  </si>
  <si>
    <r>
      <rPr>
        <b/>
        <sz val="55"/>
        <rFont val="標楷體"/>
        <family val="4"/>
        <charset val="136"/>
      </rPr>
      <t>新竹市龍山國民小學營養午餐</t>
    </r>
    <r>
      <rPr>
        <b/>
        <sz val="55"/>
        <rFont val="Times New Roman"/>
        <family val="1"/>
      </rPr>
      <t xml:space="preserve">            </t>
    </r>
    <r>
      <rPr>
        <b/>
        <sz val="55"/>
        <rFont val="標楷體"/>
        <family val="4"/>
        <charset val="136"/>
      </rPr>
      <t xml:space="preserve">
</t>
    </r>
    <r>
      <rPr>
        <b/>
        <sz val="55"/>
        <rFont val="Times New Roman"/>
        <family val="1"/>
      </rPr>
      <t>113</t>
    </r>
    <r>
      <rPr>
        <b/>
        <sz val="55"/>
        <rFont val="標楷體"/>
        <family val="4"/>
        <charset val="136"/>
      </rPr>
      <t>年2月營養午餐</t>
    </r>
    <r>
      <rPr>
        <b/>
        <sz val="55"/>
        <rFont val="Times New Roman"/>
        <family val="1"/>
      </rPr>
      <t>(</t>
    </r>
    <r>
      <rPr>
        <b/>
        <sz val="55"/>
        <rFont val="標楷體"/>
        <family val="4"/>
        <charset val="136"/>
      </rPr>
      <t>素</t>
    </r>
    <r>
      <rPr>
        <b/>
        <sz val="55"/>
        <rFont val="Times New Roman"/>
        <family val="1"/>
      </rPr>
      <t>)</t>
    </r>
    <phoneticPr fontId="2" type="noConversion"/>
  </si>
  <si>
    <t>鮮奶</t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</si>
  <si>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腰果鮮蔬</t>
    </r>
    <phoneticPr fontId="2" type="noConversion"/>
  </si>
  <si>
    <r>
      <t>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</si>
  <si>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r>
      <t>∮</t>
    </r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腰果鮮蔬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</si>
  <si>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腰果鮮蔬</t>
    </r>
    <phoneticPr fontId="2" type="noConversion"/>
  </si>
  <si>
    <r>
      <t>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</si>
  <si>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r>
      <t>∮</t>
    </r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腰果鮮蔬</t>
    </r>
    <phoneticPr fontId="2" type="noConversion"/>
  </si>
  <si>
    <r>
      <t>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</si>
  <si>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腰果鮮蔬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</si>
  <si>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樹子蒸豆包(每人一片)</t>
    </r>
    <phoneticPr fontId="2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</si>
  <si>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樹子蒸豆包(每人一片)</t>
    </r>
    <phoneticPr fontId="2" type="noConversion"/>
  </si>
  <si>
    <r>
      <t>對海鮮類過敏的同學,請注意菜單中有標示</t>
    </r>
    <r>
      <rPr>
        <b/>
        <sz val="36"/>
        <color rgb="FFFF0000"/>
        <rFont val="微軟正黑體"/>
        <family val="2"/>
        <charset val="136"/>
      </rPr>
      <t>◎</t>
    </r>
    <r>
      <rPr>
        <b/>
        <sz val="36"/>
        <rFont val="微軟正黑體"/>
        <family val="2"/>
        <charset val="136"/>
      </rPr>
      <t>的菜  ; 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對花生芝麻堅果過敏的同學,請注意菜單中有標示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</si>
</sst>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32"/>
      <name val="新細明體"/>
      <family val="1"/>
      <charset val="136"/>
      <scheme val="major"/>
    </font>
    <font>
      <b/>
      <sz val="36"/>
      <name val="新細明體"/>
      <family val="1"/>
      <charset val="136"/>
      <scheme val="major"/>
    </font>
    <font>
      <b/>
      <sz val="55"/>
      <name val="Times New Roman"/>
      <family val="1"/>
    </font>
    <font>
      <b/>
      <sz val="55"/>
      <name val="標楷體"/>
      <family val="4"/>
      <charset val="136"/>
    </font>
    <font>
      <b/>
      <sz val="3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48"/>
      <name val="微軟正黑體"/>
      <family val="2"/>
      <charset val="136"/>
    </font>
    <font>
      <b/>
      <sz val="32"/>
      <name val="微軟正黑體"/>
      <family val="2"/>
      <charset val="136"/>
    </font>
    <font>
      <b/>
      <sz val="42"/>
      <name val="微軟正黑體"/>
      <family val="2"/>
      <charset val="136"/>
    </font>
    <font>
      <b/>
      <sz val="30"/>
      <name val="微軟正黑體"/>
      <family val="2"/>
      <charset val="136"/>
    </font>
    <font>
      <b/>
      <sz val="42"/>
      <color rgb="FF7030A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42"/>
      <color rgb="FFFF0000"/>
      <name val="微軟正黑體"/>
      <family val="2"/>
      <charset val="136"/>
    </font>
    <font>
      <b/>
      <sz val="55"/>
      <name val="微軟正黑體"/>
      <family val="2"/>
      <charset val="136"/>
    </font>
    <font>
      <sz val="28"/>
      <name val="微軟正黑體"/>
      <family val="2"/>
      <charset val="136"/>
    </font>
    <font>
      <b/>
      <sz val="16"/>
      <name val="微軟正黑體"/>
      <family val="2"/>
      <charset val="136"/>
    </font>
    <font>
      <b/>
      <u/>
      <sz val="50"/>
      <color rgb="FF0070C0"/>
      <name val="微軟正黑體"/>
      <family val="2"/>
      <charset val="136"/>
    </font>
    <font>
      <b/>
      <sz val="4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4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17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 vertical="center" shrinkToFit="1"/>
    </xf>
    <xf numFmtId="0" fontId="7" fillId="0" borderId="0" xfId="2" applyFont="1"/>
    <xf numFmtId="0" fontId="9" fillId="0" borderId="0" xfId="2" applyFont="1"/>
    <xf numFmtId="0" fontId="4" fillId="0" borderId="36" xfId="2" applyFont="1" applyFill="1" applyBorder="1" applyAlignment="1">
      <alignment horizontal="center" vertical="center" shrinkToFit="1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7" fillId="0" borderId="0" xfId="2" applyFont="1" applyAlignment="1"/>
    <xf numFmtId="0" fontId="11" fillId="0" borderId="0" xfId="2" applyFont="1" applyAlignment="1">
      <alignment horizontal="center"/>
    </xf>
    <xf numFmtId="0" fontId="12" fillId="0" borderId="33" xfId="2" applyFont="1" applyFill="1" applyBorder="1" applyAlignment="1">
      <alignment horizontal="center" vertical="center" shrinkToFit="1"/>
    </xf>
    <xf numFmtId="0" fontId="12" fillId="0" borderId="29" xfId="2" applyFont="1" applyFill="1" applyBorder="1" applyAlignment="1">
      <alignment horizontal="center" vertical="center" shrinkToFit="1"/>
    </xf>
    <xf numFmtId="0" fontId="13" fillId="0" borderId="30" xfId="2" applyFont="1" applyFill="1" applyBorder="1" applyAlignment="1">
      <alignment horizontal="center" vertical="center" shrinkToFit="1"/>
    </xf>
    <xf numFmtId="0" fontId="13" fillId="0" borderId="29" xfId="2" applyFont="1" applyFill="1" applyBorder="1" applyAlignment="1">
      <alignment horizontal="center" vertical="center" shrinkToFit="1"/>
    </xf>
    <xf numFmtId="0" fontId="13" fillId="0" borderId="31" xfId="2" applyFont="1" applyFill="1" applyBorder="1" applyAlignment="1">
      <alignment horizontal="center" vertical="center" shrinkToFit="1"/>
    </xf>
    <xf numFmtId="0" fontId="13" fillId="0" borderId="32" xfId="2" applyFont="1" applyFill="1" applyBorder="1" applyAlignment="1">
      <alignment horizontal="center" vertical="center" shrinkToFit="1"/>
    </xf>
    <xf numFmtId="0" fontId="7" fillId="0" borderId="0" xfId="2" applyFont="1" applyBorder="1"/>
    <xf numFmtId="0" fontId="9" fillId="0" borderId="0" xfId="2" applyFont="1" applyBorder="1"/>
    <xf numFmtId="0" fontId="7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0" fillId="0" borderId="0" xfId="0" applyBorder="1">
      <alignment vertical="center"/>
    </xf>
    <xf numFmtId="0" fontId="7" fillId="0" borderId="0" xfId="2" applyFont="1" applyBorder="1" applyAlignment="1"/>
    <xf numFmtId="0" fontId="20" fillId="2" borderId="17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5" fillId="0" borderId="0" xfId="2" applyFont="1"/>
    <xf numFmtId="0" fontId="20" fillId="2" borderId="17" xfId="1" applyFont="1" applyFill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26" fillId="0" borderId="0" xfId="2" applyFont="1"/>
    <xf numFmtId="0" fontId="19" fillId="0" borderId="16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28" fillId="2" borderId="0" xfId="1" applyFont="1" applyFill="1" applyBorder="1" applyAlignment="1">
      <alignment horizontal="center" vertical="center" shrinkToFit="1"/>
    </xf>
    <xf numFmtId="0" fontId="28" fillId="0" borderId="0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center" vertical="center" shrinkToFit="1"/>
    </xf>
    <xf numFmtId="0" fontId="24" fillId="3" borderId="0" xfId="5" applyFont="1" applyFill="1" applyBorder="1" applyAlignment="1">
      <alignment horizontal="center" vertical="center"/>
    </xf>
    <xf numFmtId="176" fontId="24" fillId="3" borderId="0" xfId="5" applyNumberFormat="1" applyFont="1" applyFill="1" applyBorder="1" applyAlignment="1">
      <alignment horizontal="center" vertical="center"/>
    </xf>
    <xf numFmtId="0" fontId="26" fillId="0" borderId="0" xfId="2" applyFont="1" applyBorder="1"/>
    <xf numFmtId="0" fontId="20" fillId="2" borderId="9" xfId="1" applyFont="1" applyFill="1" applyBorder="1" applyAlignment="1">
      <alignment horizontal="center" vertical="center" shrinkToFit="1"/>
    </xf>
    <xf numFmtId="0" fontId="19" fillId="0" borderId="3" xfId="2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9" fillId="0" borderId="3" xfId="2" applyFont="1" applyFill="1" applyBorder="1" applyAlignment="1">
      <alignment horizontal="center" vertical="center" shrinkToFit="1"/>
    </xf>
    <xf numFmtId="0" fontId="19" fillId="0" borderId="15" xfId="2" applyFont="1" applyFill="1" applyBorder="1" applyAlignment="1">
      <alignment horizontal="center" vertical="center" shrinkToFit="1"/>
    </xf>
    <xf numFmtId="0" fontId="28" fillId="2" borderId="15" xfId="1" applyFont="1" applyFill="1" applyBorder="1" applyAlignment="1">
      <alignment horizontal="center" vertical="center" shrinkToFit="1"/>
    </xf>
    <xf numFmtId="0" fontId="28" fillId="0" borderId="15" xfId="2" applyFont="1" applyFill="1" applyBorder="1" applyAlignment="1">
      <alignment horizontal="center" vertical="center" shrinkToFit="1"/>
    </xf>
    <xf numFmtId="0" fontId="23" fillId="0" borderId="15" xfId="2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33" fillId="0" borderId="0" xfId="2" applyFont="1"/>
    <xf numFmtId="0" fontId="23" fillId="0" borderId="0" xfId="2" applyFont="1" applyAlignment="1">
      <alignment vertical="center"/>
    </xf>
    <xf numFmtId="0" fontId="33" fillId="0" borderId="0" xfId="2" applyFont="1" applyFill="1" applyBorder="1" applyAlignment="1">
      <alignment horizontal="center" vertical="center" shrinkToFit="1"/>
    </xf>
    <xf numFmtId="0" fontId="30" fillId="0" borderId="0" xfId="2" applyFont="1" applyFill="1" applyBorder="1" applyAlignment="1">
      <alignment horizontal="center" vertical="center" shrinkToFit="1"/>
    </xf>
    <xf numFmtId="0" fontId="33" fillId="0" borderId="0" xfId="2" applyFont="1" applyAlignment="1">
      <alignment horizontal="center"/>
    </xf>
    <xf numFmtId="0" fontId="25" fillId="0" borderId="0" xfId="2" applyFont="1" applyFill="1" applyBorder="1" applyAlignment="1">
      <alignment horizontal="center" vertical="center" shrinkToFit="1"/>
    </xf>
    <xf numFmtId="0" fontId="35" fillId="0" borderId="0" xfId="2" applyFont="1"/>
    <xf numFmtId="0" fontId="21" fillId="0" borderId="0" xfId="2" applyFont="1"/>
    <xf numFmtId="0" fontId="20" fillId="3" borderId="12" xfId="1" applyFont="1" applyFill="1" applyBorder="1" applyAlignment="1">
      <alignment horizontal="center" vertical="center" shrinkToFit="1"/>
    </xf>
    <xf numFmtId="0" fontId="19" fillId="3" borderId="16" xfId="2" applyFont="1" applyFill="1" applyBorder="1" applyAlignment="1">
      <alignment horizontal="center" vertical="center" shrinkToFit="1"/>
    </xf>
    <xf numFmtId="0" fontId="36" fillId="0" borderId="0" xfId="2" applyFont="1" applyBorder="1" applyAlignment="1"/>
    <xf numFmtId="0" fontId="36" fillId="0" borderId="0" xfId="2" applyFont="1" applyBorder="1" applyAlignment="1">
      <alignment horizontal="center"/>
    </xf>
    <xf numFmtId="0" fontId="36" fillId="0" borderId="0" xfId="2" applyFont="1" applyBorder="1"/>
    <xf numFmtId="0" fontId="36" fillId="0" borderId="0" xfId="2" applyFont="1" applyBorder="1" applyAlignment="1">
      <alignment horizontal="center"/>
    </xf>
    <xf numFmtId="0" fontId="20" fillId="2" borderId="12" xfId="1" applyFont="1" applyFill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19" fillId="0" borderId="3" xfId="2" applyFont="1" applyFill="1" applyBorder="1" applyAlignment="1">
      <alignment horizontal="center" vertical="center" shrinkToFit="1"/>
    </xf>
    <xf numFmtId="0" fontId="19" fillId="0" borderId="16" xfId="2" applyFont="1" applyFill="1" applyBorder="1" applyAlignment="1">
      <alignment horizontal="center" vertical="center" shrinkToFit="1"/>
    </xf>
    <xf numFmtId="0" fontId="36" fillId="0" borderId="0" xfId="2" applyFont="1" applyBorder="1" applyAlignment="1">
      <alignment horizontal="center"/>
    </xf>
    <xf numFmtId="0" fontId="20" fillId="2" borderId="17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shrinkToFit="1"/>
    </xf>
    <xf numFmtId="0" fontId="22" fillId="2" borderId="17" xfId="1" applyFont="1" applyFill="1" applyBorder="1" applyAlignment="1">
      <alignment horizontal="center" vertical="center" shrinkToFit="1"/>
    </xf>
    <xf numFmtId="0" fontId="20" fillId="0" borderId="45" xfId="2" applyFont="1" applyFill="1" applyBorder="1" applyAlignment="1">
      <alignment horizontal="left" vertical="center" shrinkToFit="1"/>
    </xf>
    <xf numFmtId="0" fontId="32" fillId="0" borderId="0" xfId="2" applyFont="1" applyBorder="1" applyAlignment="1">
      <alignment horizontal="center"/>
    </xf>
    <xf numFmtId="0" fontId="14" fillId="0" borderId="15" xfId="2" applyFont="1" applyBorder="1" applyAlignment="1">
      <alignment horizontal="center" vertical="center" wrapText="1"/>
    </xf>
    <xf numFmtId="0" fontId="24" fillId="3" borderId="12" xfId="5" applyFont="1" applyFill="1" applyBorder="1" applyAlignment="1">
      <alignment horizontal="center" vertical="center"/>
    </xf>
    <xf numFmtId="0" fontId="24" fillId="3" borderId="16" xfId="5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16" xfId="1" applyFont="1" applyFill="1" applyBorder="1" applyAlignment="1">
      <alignment horizontal="center" vertical="center" shrinkToFit="1"/>
    </xf>
    <xf numFmtId="0" fontId="28" fillId="0" borderId="12" xfId="2" applyFont="1" applyFill="1" applyBorder="1" applyAlignment="1">
      <alignment horizontal="center" vertical="center" shrinkToFit="1"/>
    </xf>
    <xf numFmtId="0" fontId="28" fillId="0" borderId="16" xfId="2" applyFont="1" applyFill="1" applyBorder="1" applyAlignment="1">
      <alignment horizontal="center" vertical="center" shrinkToFit="1"/>
    </xf>
    <xf numFmtId="0" fontId="19" fillId="0" borderId="39" xfId="2" applyFont="1" applyFill="1" applyBorder="1" applyAlignment="1">
      <alignment horizontal="center" vertical="center" shrinkToFit="1"/>
    </xf>
    <xf numFmtId="0" fontId="19" fillId="0" borderId="11" xfId="2" applyFont="1" applyFill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19" fillId="0" borderId="3" xfId="2" applyFont="1" applyFill="1" applyBorder="1" applyAlignment="1">
      <alignment horizontal="center" vertical="center" shrinkToFit="1"/>
    </xf>
    <xf numFmtId="0" fontId="19" fillId="0" borderId="13" xfId="2" applyFont="1" applyFill="1" applyBorder="1" applyAlignment="1">
      <alignment horizontal="center" vertical="center" shrinkToFit="1"/>
    </xf>
    <xf numFmtId="0" fontId="19" fillId="0" borderId="34" xfId="2" applyFont="1" applyFill="1" applyBorder="1" applyAlignment="1">
      <alignment horizontal="center" vertical="center" shrinkToFit="1"/>
    </xf>
    <xf numFmtId="0" fontId="19" fillId="0" borderId="12" xfId="2" applyFont="1" applyFill="1" applyBorder="1" applyAlignment="1">
      <alignment horizontal="center" vertical="center" shrinkToFit="1"/>
    </xf>
    <xf numFmtId="0" fontId="19" fillId="0" borderId="16" xfId="2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2" xfId="1" applyFont="1" applyFill="1" applyBorder="1" applyAlignment="1">
      <alignment horizontal="center" vertical="center" shrinkToFit="1"/>
    </xf>
    <xf numFmtId="0" fontId="21" fillId="3" borderId="12" xfId="2" applyFont="1" applyFill="1" applyBorder="1" applyAlignment="1">
      <alignment horizontal="center" vertical="center" wrapText="1" shrinkToFit="1"/>
    </xf>
    <xf numFmtId="0" fontId="21" fillId="3" borderId="17" xfId="2" applyFont="1" applyFill="1" applyBorder="1" applyAlignment="1">
      <alignment horizontal="center" vertical="center" shrinkToFit="1"/>
    </xf>
    <xf numFmtId="0" fontId="24" fillId="3" borderId="17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 textRotation="255" wrapText="1"/>
    </xf>
    <xf numFmtId="0" fontId="8" fillId="3" borderId="37" xfId="5" applyFont="1" applyFill="1" applyBorder="1" applyAlignment="1">
      <alignment horizontal="center" vertical="center" textRotation="255" wrapText="1"/>
    </xf>
    <xf numFmtId="176" fontId="24" fillId="3" borderId="14" xfId="5" applyNumberFormat="1" applyFont="1" applyFill="1" applyBorder="1" applyAlignment="1">
      <alignment horizontal="center" vertical="center"/>
    </xf>
    <xf numFmtId="176" fontId="24" fillId="3" borderId="40" xfId="5" applyNumberFormat="1" applyFont="1" applyFill="1" applyBorder="1" applyAlignment="1">
      <alignment horizontal="center" vertical="center"/>
    </xf>
    <xf numFmtId="0" fontId="24" fillId="3" borderId="3" xfId="5" applyFont="1" applyFill="1" applyBorder="1" applyAlignment="1">
      <alignment horizontal="center" vertical="center"/>
    </xf>
    <xf numFmtId="176" fontId="24" fillId="3" borderId="35" xfId="5" applyNumberFormat="1" applyFont="1" applyFill="1" applyBorder="1" applyAlignment="1">
      <alignment horizontal="center" vertical="center"/>
    </xf>
    <xf numFmtId="176" fontId="24" fillId="3" borderId="8" xfId="5" applyNumberFormat="1" applyFont="1" applyFill="1" applyBorder="1" applyAlignment="1">
      <alignment horizontal="center" vertical="center"/>
    </xf>
    <xf numFmtId="176" fontId="24" fillId="3" borderId="5" xfId="5" applyNumberFormat="1" applyFont="1" applyFill="1" applyBorder="1" applyAlignment="1">
      <alignment horizontal="center" vertical="center"/>
    </xf>
    <xf numFmtId="176" fontId="8" fillId="3" borderId="2" xfId="4" applyNumberFormat="1" applyFont="1" applyFill="1" applyBorder="1" applyAlignment="1">
      <alignment horizontal="center" vertical="center" textRotation="255"/>
    </xf>
    <xf numFmtId="176" fontId="8" fillId="3" borderId="37" xfId="4" applyNumberFormat="1" applyFont="1" applyFill="1" applyBorder="1" applyAlignment="1">
      <alignment horizontal="center" vertical="center" textRotation="255"/>
    </xf>
    <xf numFmtId="0" fontId="28" fillId="0" borderId="3" xfId="2" applyFont="1" applyFill="1" applyBorder="1" applyAlignment="1">
      <alignment horizontal="center" vertical="center" shrinkToFit="1"/>
    </xf>
    <xf numFmtId="176" fontId="24" fillId="3" borderId="10" xfId="5" applyNumberFormat="1" applyFont="1" applyFill="1" applyBorder="1" applyAlignment="1">
      <alignment horizontal="center" vertical="center"/>
    </xf>
    <xf numFmtId="0" fontId="24" fillId="3" borderId="7" xfId="5" applyFont="1" applyFill="1" applyBorder="1" applyAlignment="1">
      <alignment horizontal="center" vertical="center"/>
    </xf>
    <xf numFmtId="0" fontId="24" fillId="3" borderId="9" xfId="5" applyFont="1" applyFill="1" applyBorder="1" applyAlignment="1">
      <alignment horizontal="center" vertical="center"/>
    </xf>
    <xf numFmtId="0" fontId="24" fillId="3" borderId="2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 textRotation="255" wrapText="1"/>
    </xf>
    <xf numFmtId="0" fontId="8" fillId="3" borderId="38" xfId="5" applyFont="1" applyFill="1" applyBorder="1" applyAlignment="1">
      <alignment horizontal="center" vertical="center" textRotation="255" wrapText="1"/>
    </xf>
    <xf numFmtId="0" fontId="24" fillId="3" borderId="13" xfId="5" applyFont="1" applyFill="1" applyBorder="1" applyAlignment="1">
      <alignment horizontal="center" vertical="center"/>
    </xf>
    <xf numFmtId="0" fontId="24" fillId="3" borderId="34" xfId="5" applyFont="1" applyFill="1" applyBorder="1" applyAlignment="1">
      <alignment horizontal="center" vertical="center"/>
    </xf>
    <xf numFmtId="0" fontId="24" fillId="3" borderId="11" xfId="5" applyFont="1" applyFill="1" applyBorder="1" applyAlignment="1">
      <alignment horizontal="center" vertical="center"/>
    </xf>
    <xf numFmtId="0" fontId="24" fillId="3" borderId="41" xfId="5" applyFont="1" applyFill="1" applyBorder="1" applyAlignment="1">
      <alignment horizontal="center" vertical="center"/>
    </xf>
    <xf numFmtId="0" fontId="24" fillId="3" borderId="39" xfId="5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center" vertical="center" wrapText="1" shrinkToFit="1"/>
    </xf>
    <xf numFmtId="0" fontId="23" fillId="0" borderId="19" xfId="2" applyFont="1" applyFill="1" applyBorder="1" applyAlignment="1">
      <alignment horizontal="center" vertical="center" shrinkToFit="1"/>
    </xf>
    <xf numFmtId="0" fontId="23" fillId="0" borderId="26" xfId="2" applyFont="1" applyFill="1" applyBorder="1" applyAlignment="1">
      <alignment horizontal="center" vertical="center" shrinkToFit="1"/>
    </xf>
    <xf numFmtId="0" fontId="23" fillId="0" borderId="23" xfId="2" applyFont="1" applyFill="1" applyBorder="1" applyAlignment="1">
      <alignment horizontal="center" vertical="center" shrinkToFit="1"/>
    </xf>
    <xf numFmtId="0" fontId="29" fillId="3" borderId="7" xfId="5" applyFont="1" applyFill="1" applyBorder="1" applyAlignment="1">
      <alignment horizontal="center" vertical="center"/>
    </xf>
    <xf numFmtId="0" fontId="29" fillId="3" borderId="12" xfId="5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 wrapText="1" shrinkToFit="1"/>
    </xf>
    <xf numFmtId="0" fontId="23" fillId="0" borderId="27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wrapText="1" shrinkToFit="1"/>
    </xf>
    <xf numFmtId="0" fontId="23" fillId="0" borderId="5" xfId="2" applyFont="1" applyFill="1" applyBorder="1" applyAlignment="1">
      <alignment horizontal="center" vertical="center" shrinkToFit="1"/>
    </xf>
    <xf numFmtId="0" fontId="23" fillId="0" borderId="22" xfId="2" applyFont="1" applyFill="1" applyBorder="1" applyAlignment="1">
      <alignment horizontal="center" vertical="center" shrinkToFit="1"/>
    </xf>
    <xf numFmtId="0" fontId="23" fillId="0" borderId="25" xfId="2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wrapText="1" shrinkToFit="1"/>
    </xf>
    <xf numFmtId="0" fontId="23" fillId="0" borderId="24" xfId="2" applyFont="1" applyFill="1" applyBorder="1" applyAlignment="1">
      <alignment horizontal="center" vertical="center" shrinkToFit="1"/>
    </xf>
    <xf numFmtId="0" fontId="23" fillId="0" borderId="28" xfId="2" applyFont="1" applyFill="1" applyBorder="1" applyAlignment="1">
      <alignment horizontal="center" vertical="center" shrinkToFit="1"/>
    </xf>
    <xf numFmtId="0" fontId="20" fillId="5" borderId="22" xfId="1" applyFont="1" applyFill="1" applyBorder="1" applyAlignment="1">
      <alignment horizontal="center" vertical="center" shrinkToFit="1"/>
    </xf>
    <xf numFmtId="0" fontId="20" fillId="5" borderId="43" xfId="1" applyFont="1" applyFill="1" applyBorder="1" applyAlignment="1">
      <alignment horizontal="center" vertical="center" shrinkToFit="1"/>
    </xf>
    <xf numFmtId="0" fontId="20" fillId="5" borderId="44" xfId="1" applyFont="1" applyFill="1" applyBorder="1" applyAlignment="1">
      <alignment horizontal="center" vertical="center" shrinkToFit="1"/>
    </xf>
    <xf numFmtId="0" fontId="20" fillId="5" borderId="19" xfId="1" applyFont="1" applyFill="1" applyBorder="1" applyAlignment="1">
      <alignment horizontal="center" vertical="center" shrinkToFit="1"/>
    </xf>
    <xf numFmtId="0" fontId="20" fillId="5" borderId="20" xfId="1" applyFont="1" applyFill="1" applyBorder="1" applyAlignment="1">
      <alignment horizontal="center" vertical="center" shrinkToFit="1"/>
    </xf>
    <xf numFmtId="0" fontId="20" fillId="5" borderId="21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shrinkToFit="1"/>
    </xf>
    <xf numFmtId="0" fontId="19" fillId="4" borderId="2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1" fillId="0" borderId="12" xfId="2" applyFont="1" applyFill="1" applyBorder="1" applyAlignment="1">
      <alignment horizontal="center" vertical="center" wrapText="1" shrinkToFit="1"/>
    </xf>
    <xf numFmtId="0" fontId="21" fillId="0" borderId="3" xfId="2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19" fillId="0" borderId="41" xfId="2" applyFont="1" applyFill="1" applyBorder="1" applyAlignment="1">
      <alignment horizontal="center" vertical="center" shrinkToFit="1"/>
    </xf>
    <xf numFmtId="0" fontId="19" fillId="0" borderId="6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horizontal="center" vertical="center" shrinkToFit="1"/>
    </xf>
    <xf numFmtId="0" fontId="28" fillId="0" borderId="17" xfId="2" applyFont="1" applyFill="1" applyBorder="1" applyAlignment="1">
      <alignment horizontal="center" vertical="center" shrinkToFit="1"/>
    </xf>
    <xf numFmtId="0" fontId="19" fillId="0" borderId="4" xfId="2" applyFont="1" applyFill="1" applyBorder="1" applyAlignment="1">
      <alignment horizontal="center" vertical="center" shrinkToFit="1"/>
    </xf>
    <xf numFmtId="0" fontId="23" fillId="0" borderId="18" xfId="2" applyFont="1" applyFill="1" applyBorder="1" applyAlignment="1">
      <alignment horizontal="center" vertical="center" shrinkToFit="1"/>
    </xf>
    <xf numFmtId="0" fontId="19" fillId="0" borderId="9" xfId="2" applyFont="1" applyFill="1" applyBorder="1" applyAlignment="1">
      <alignment horizontal="center" vertical="center" shrinkToFit="1"/>
    </xf>
    <xf numFmtId="0" fontId="23" fillId="0" borderId="46" xfId="2" applyFont="1" applyFill="1" applyBorder="1" applyAlignment="1">
      <alignment horizontal="center" vertical="center" shrinkToFit="1"/>
    </xf>
    <xf numFmtId="0" fontId="23" fillId="3" borderId="26" xfId="2" applyFont="1" applyFill="1" applyBorder="1" applyAlignment="1">
      <alignment horizontal="center" vertical="center" wrapText="1" shrinkToFit="1"/>
    </xf>
    <xf numFmtId="0" fontId="23" fillId="3" borderId="27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shrinkToFit="1"/>
    </xf>
    <xf numFmtId="0" fontId="23" fillId="0" borderId="26" xfId="2" applyFont="1" applyFill="1" applyBorder="1" applyAlignment="1">
      <alignment horizontal="center" vertical="center" wrapText="1" shrinkToFit="1"/>
    </xf>
    <xf numFmtId="0" fontId="23" fillId="0" borderId="27" xfId="2" applyFont="1" applyFill="1" applyBorder="1" applyAlignment="1">
      <alignment horizontal="center" vertical="center" wrapText="1" shrinkToFit="1"/>
    </xf>
    <xf numFmtId="0" fontId="36" fillId="0" borderId="0" xfId="2" applyFont="1" applyBorder="1" applyAlignment="1">
      <alignment horizontal="center"/>
    </xf>
    <xf numFmtId="0" fontId="20" fillId="2" borderId="17" xfId="1" applyFont="1" applyFill="1" applyBorder="1" applyAlignment="1">
      <alignment horizontal="center" vertical="center" shrinkToFit="1"/>
    </xf>
    <xf numFmtId="0" fontId="18" fillId="0" borderId="0" xfId="2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19" fillId="4" borderId="19" xfId="1" applyFont="1" applyFill="1" applyBorder="1" applyAlignment="1">
      <alignment horizontal="center" vertical="center" shrinkToFit="1"/>
    </xf>
    <xf numFmtId="0" fontId="20" fillId="4" borderId="22" xfId="2" applyFont="1" applyFill="1" applyBorder="1" applyAlignment="1">
      <alignment horizontal="center" vertical="center" shrinkToFit="1"/>
    </xf>
    <xf numFmtId="0" fontId="20" fillId="4" borderId="43" xfId="2" applyFont="1" applyFill="1" applyBorder="1" applyAlignment="1">
      <alignment horizontal="center" vertical="center" shrinkToFit="1"/>
    </xf>
    <xf numFmtId="0" fontId="20" fillId="4" borderId="44" xfId="2" applyFont="1" applyFill="1" applyBorder="1" applyAlignment="1">
      <alignment horizontal="center" vertical="center" shrinkToFit="1"/>
    </xf>
    <xf numFmtId="0" fontId="21" fillId="0" borderId="9" xfId="2" applyFont="1" applyFill="1" applyBorder="1" applyAlignment="1">
      <alignment horizontal="center" vertical="center" wrapText="1" shrinkToFit="1"/>
    </xf>
    <xf numFmtId="0" fontId="21" fillId="0" borderId="17" xfId="2" applyFont="1" applyFill="1" applyBorder="1" applyAlignment="1">
      <alignment horizontal="center" vertical="center" shrinkToFit="1"/>
    </xf>
  </cellXfs>
  <cellStyles count="9">
    <cellStyle name="一般" xfId="0" builtinId="0"/>
    <cellStyle name="一般 11" xfId="8"/>
    <cellStyle name="一般 2" xfId="1"/>
    <cellStyle name="一般 2 2" xfId="2"/>
    <cellStyle name="一般 2 2 2" xfId="7"/>
    <cellStyle name="一般 6" xfId="3"/>
    <cellStyle name="一般 8" xfId="6"/>
    <cellStyle name="一般_光華素食9月_香中12月菜單_香中6月菜單5.15新" xfId="4"/>
    <cellStyle name="一般_光華素食9月_香中94.9月菜單_香中94.9月菜單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190500</xdr:rowOff>
    </xdr:from>
    <xdr:ext cx="33870900" cy="20726400"/>
    <xdr:sp macro="" textlink="">
      <xdr:nvSpPr>
        <xdr:cNvPr id="3" name="文字方塊 2"/>
        <xdr:cNvSpPr txBox="1"/>
      </xdr:nvSpPr>
      <xdr:spPr>
        <a:xfrm rot="10800000" flipV="1">
          <a:off x="0" y="298704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：保久乳鈣質含量比鮮奶低，是真的嗎？</a:t>
          </a:r>
        </a:p>
        <a:p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保久乳所使用的超高溫瞬間殺菌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(UHT)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6" name="文字方塊 5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5" name="文字方塊 4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6" name="文字方塊 5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5" name="文字方塊 4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：保久乳鈣質含量比鮮奶低，是真的嗎？</a:t>
          </a:r>
          <a:endParaRPr lang="zh-TW" altLang="en-US" sz="3600" b="1" i="0" u="none" strike="noStrike" baseline="0">
            <a:solidFill>
              <a:srgbClr val="FF0000"/>
            </a:solidFill>
            <a:effectLst/>
            <a:latin typeface="微軟正黑體"/>
            <a:ea typeface="微軟正黑體"/>
            <a:cs typeface="+mn-cs"/>
          </a:endParaRPr>
        </a:p>
        <a:p>
          <a:r>
            <a:rPr lang="en-US" altLang="zh-TW" sz="36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36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36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(UHT)</a:t>
          </a:r>
          <a:r>
            <a:rPr lang="zh-TW" altLang="en-US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，並</a:t>
          </a:r>
          <a:r>
            <a:rPr lang="zh-TW" altLang="en-US" sz="3600" b="1" i="0" u="none" strike="noStrike" baseline="0">
              <a:solidFill>
                <a:srgbClr val="FF0000"/>
              </a:solidFill>
              <a:effectLst/>
              <a:latin typeface="微軟正黑體"/>
              <a:ea typeface="微軟正黑體"/>
              <a:cs typeface="+mn-cs"/>
            </a:rPr>
            <a:t>不</a:t>
          </a:r>
          <a:r>
            <a:rPr lang="zh-TW" altLang="en-US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會使牛奶含鈣量減少，根據本署食品營養成分資料庫的數據，保</a:t>
          </a:r>
          <a:r>
            <a:rPr lang="zh-TW" altLang="en-US" sz="3600" b="1" i="0" u="none" strike="noStrike" baseline="0">
              <a:solidFill>
                <a:srgbClr val="FF0000"/>
              </a:solidFill>
              <a:effectLst/>
              <a:latin typeface="微軟正黑體"/>
              <a:ea typeface="微軟正黑體"/>
              <a:cs typeface="+mn-cs"/>
            </a:rPr>
            <a:t>久</a:t>
          </a:r>
          <a:r>
            <a:rPr lang="zh-TW" altLang="en-US" sz="36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乳和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6" name="文字方塊 5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5" name="文字方塊 4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5968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6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6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6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3870900" cy="20726400"/>
    <xdr:sp macro="" textlink="">
      <xdr:nvSpPr>
        <xdr:cNvPr id="6" name="文字方塊 5"/>
        <xdr:cNvSpPr txBox="1"/>
      </xdr:nvSpPr>
      <xdr:spPr>
        <a:xfrm rot="10800000" flipV="1">
          <a:off x="0" y="29679900"/>
          <a:ext cx="33870900" cy="2072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Q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：保久</a:t>
          </a:r>
          <a:r>
            <a:rPr lang="zh-TW" altLang="en-US" sz="4200" b="1" i="0" u="none" strike="noStrike" baseline="0">
              <a:solidFill>
                <a:srgbClr val="7030A0"/>
              </a:solidFill>
              <a:effectLst/>
              <a:latin typeface="微軟正黑體"/>
              <a:ea typeface="微軟正黑體"/>
              <a:cs typeface="+mn-cs"/>
            </a:rPr>
            <a:t>乳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鈣質含量比鮮奶低，是真的嗎？</a:t>
          </a:r>
        </a:p>
        <a:p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A</a:t>
          </a:r>
          <a:r>
            <a:rPr lang="zh-TW" altLang="en-US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：</a:t>
          </a:r>
          <a:r>
            <a:rPr lang="en-US" altLang="zh-TW" sz="4200" b="1" i="0" u="none" strike="noStrike" baseline="0">
              <a:solidFill>
                <a:srgbClr val="000000"/>
              </a:solidFill>
              <a:latin typeface="微軟正黑體"/>
              <a:ea typeface="微軟正黑體"/>
            </a:rPr>
            <a:t>1.</a:t>
          </a:r>
          <a:r>
            <a:rPr lang="zh-TW" altLang="en-US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保久乳所使用的超高溫瞬間殺菌</a:t>
          </a:r>
          <a:r>
            <a:rPr lang="en-US" altLang="zh-TW" sz="4200" b="1" i="0" u="none" strike="noStrike" baseline="0">
              <a:solidFill>
                <a:srgbClr val="000000"/>
              </a:solidFill>
              <a:effectLst/>
              <a:latin typeface="微軟正黑體"/>
              <a:ea typeface="微軟正黑體"/>
              <a:cs typeface="+mn-cs"/>
            </a:rPr>
            <a:t>(UHT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，並不會使牛奶含鈣量減少，根據本署食品營養成分資料庫的數據，保久乳和鮮奶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的含鈣量相差無幾。</a:t>
          </a:r>
        </a:p>
        <a:p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牛奶中的鈣質是相對耐高溫的營養素，不會因為高溫瞬間殺菌過程而有鈣質營養流失的狀況。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Q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燕麥奶、豆奶可取代鮮奶嗎？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：燕麥奶屬於「全穀雜糧類」，主要營養成分是醣類（碳水化合物）；俗稱豆漿的豆奶則屬「豆魚蛋肉類」，以提供蛋白質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為主，且是同類別中推薦最優先攝取的食材；牛奶則屬「乳品類」，可提供碳水化合物、蛋白質、脂質，是很好的鈣質來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源。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聽說食物用傳統電鍋保溫就不會壞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?</a:t>
          </a:r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A</a:t>
          </a:r>
          <a:r>
            <a:rPr lang="zh-TW" altLang="en-US" sz="4800">
              <a:latin typeface="微軟正黑體" panose="020B0604030504040204" pitchFamily="34" charset="-120"/>
              <a:ea typeface="微軟正黑體" panose="020B0604030504040204" pitchFamily="34" charset="-120"/>
            </a:rPr>
            <a:t>：</a:t>
          </a:r>
          <a:r>
            <a:rPr lang="en-US" altLang="zh-TW" sz="48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食品加熱的中心溫度需超過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，細菌才易被消滅。保存溫度方面，熱存溫度需高於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，冷藏溫度需低於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，才能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降低細菌生長速度。溫度介於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7~60℃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之間稱為「危險溫度帶」，因為許多細菌在此段溫度間，都能快速生長繁殖。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</a:t>
          </a:r>
          <a:r>
            <a:rPr lang="en-US" altLang="zh-TW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傳統電鍋運作原理是利用外鍋底板電熱管加熱，當外鍋水量蒸發殆盡，外鍋底板溫度開始飆升超過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100℃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，此時會觸動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底板偵測溫度裝置而停止電熱管加熱，電路切換至保溫電路進行約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65℃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的保溫功能。但不同品牌或型號保溫溫度可能不  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同，而且傳統電鍋鍋蓋也非完全密封，較難確定保溫時，可以一直維持在超過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60℃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的狀態。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3.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因此，使用傳統電鍋保溫食品，如果不小心落入「危險溫度帶」的溫度，反而容易助長細菌大幅孳生，保溫時間一旦太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   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長，食品容易有腐敗變質的情形發生。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zh-TW" altLang="en-US" sz="4800" b="0" i="0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網路流傳洋蔥不能和魚蝦一起吃，會產生結石，這是真的嗎？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</a:t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：洋蔥含有草酸，而魚蝦富含蛋白質，在學理上草酸的確會干擾蛋白質的消化吸收，同時食用會相互影響；但洋蔥草酸含量</a:t>
          </a:r>
          <a: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/>
          </a:r>
          <a:br>
            <a:rPr lang="en-US" altLang="zh-TW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en-US" sz="4800" b="0" i="0" u="none" strike="noStrike">
              <a:solidFill>
                <a:schemeClr val="tx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     較低與魚蝦同時食用，並不會產生結石，也不會產生毒素。</a:t>
          </a:r>
        </a:p>
        <a:p>
          <a:endParaRPr lang="zh-TW" altLang="en-US" sz="4800" b="0" i="0" u="none" strike="noStrike">
            <a:solidFill>
              <a:schemeClr val="tx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endParaRPr lang="zh-TW" altLang="en-US" sz="48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tabSelected="1" view="pageBreakPreview" zoomScale="25" zoomScaleSheetLayoutView="25" workbookViewId="0">
      <selection activeCell="AG9" sqref="AG9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23" t="s">
        <v>45</v>
      </c>
      <c r="E3" s="24" t="s">
        <v>42</v>
      </c>
      <c r="F3" s="90" t="s">
        <v>40</v>
      </c>
      <c r="G3" s="24" t="s">
        <v>128</v>
      </c>
      <c r="H3" s="121"/>
      <c r="I3" s="117"/>
      <c r="J3" s="110">
        <v>3.6</v>
      </c>
      <c r="K3" s="74">
        <v>0.7</v>
      </c>
      <c r="L3" s="74">
        <v>1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497</v>
      </c>
    </row>
    <row r="4" spans="1:17" s="28" customFormat="1" ht="80.099999999999994" customHeight="1" x14ac:dyDescent="0.3">
      <c r="A4" s="80"/>
      <c r="B4" s="82"/>
      <c r="C4" s="157"/>
      <c r="D4" s="27" t="s">
        <v>46</v>
      </c>
      <c r="E4" s="27" t="s">
        <v>43</v>
      </c>
      <c r="F4" s="91"/>
      <c r="G4" s="27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85</v>
      </c>
      <c r="E5" s="24" t="s">
        <v>86</v>
      </c>
      <c r="F5" s="78" t="s">
        <v>24</v>
      </c>
      <c r="G5" s="24" t="s">
        <v>67</v>
      </c>
      <c r="H5" s="121"/>
      <c r="I5" s="117"/>
      <c r="J5" s="110">
        <v>2.8</v>
      </c>
      <c r="K5" s="74">
        <v>1.8</v>
      </c>
      <c r="L5" s="74">
        <v>0.3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490</v>
      </c>
    </row>
    <row r="6" spans="1:17" s="28" customFormat="1" ht="80.099999999999994" customHeight="1" thickBot="1" x14ac:dyDescent="0.35">
      <c r="A6" s="85"/>
      <c r="B6" s="87"/>
      <c r="C6" s="77"/>
      <c r="D6" s="56" t="s">
        <v>47</v>
      </c>
      <c r="E6" s="29" t="s">
        <v>124</v>
      </c>
      <c r="F6" s="79"/>
      <c r="G6" s="29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69</v>
      </c>
      <c r="E8" s="37" t="s">
        <v>49</v>
      </c>
      <c r="F8" s="164" t="s">
        <v>34</v>
      </c>
      <c r="G8" s="37" t="s">
        <v>73</v>
      </c>
      <c r="H8" s="152"/>
      <c r="I8" s="129"/>
      <c r="J8" s="105">
        <v>3.2</v>
      </c>
      <c r="K8" s="119">
        <v>1.7</v>
      </c>
      <c r="L8" s="105">
        <v>0</v>
      </c>
      <c r="M8" s="105">
        <v>2.5</v>
      </c>
      <c r="N8" s="105">
        <v>1.5</v>
      </c>
      <c r="O8" s="105">
        <v>0</v>
      </c>
      <c r="P8" s="105">
        <v>0</v>
      </c>
      <c r="Q8" s="99">
        <f>J8*70+K8*75+L8*55+N8*25+O8*60+P8*120+M8*45</f>
        <v>501.5</v>
      </c>
    </row>
    <row r="9" spans="1:17" s="28" customFormat="1" ht="80.099999999999994" customHeight="1" x14ac:dyDescent="0.3">
      <c r="A9" s="84"/>
      <c r="B9" s="86"/>
      <c r="C9" s="88"/>
      <c r="D9" s="38" t="s">
        <v>70</v>
      </c>
      <c r="E9" s="38" t="s">
        <v>54</v>
      </c>
      <c r="F9" s="165"/>
      <c r="G9" s="38" t="s">
        <v>74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24" t="s">
        <v>87</v>
      </c>
      <c r="E10" s="24" t="s">
        <v>50</v>
      </c>
      <c r="F10" s="78" t="s">
        <v>24</v>
      </c>
      <c r="G10" s="24" t="s">
        <v>88</v>
      </c>
      <c r="H10" s="127"/>
      <c r="I10" s="154"/>
      <c r="J10" s="107">
        <v>3.3</v>
      </c>
      <c r="K10" s="107">
        <v>1.4</v>
      </c>
      <c r="L10" s="107">
        <v>0</v>
      </c>
      <c r="M10" s="107">
        <v>2.5</v>
      </c>
      <c r="N10" s="107">
        <v>1.2</v>
      </c>
      <c r="O10" s="107">
        <v>0</v>
      </c>
      <c r="P10" s="107">
        <v>0</v>
      </c>
      <c r="Q10" s="100">
        <f>J10*70+K10*75+L10*55+N10*25+O10*60+P10*120+M10*45</f>
        <v>478.5</v>
      </c>
    </row>
    <row r="11" spans="1:17" s="40" customFormat="1" ht="80.099999999999994" customHeight="1" x14ac:dyDescent="0.25">
      <c r="A11" s="146"/>
      <c r="B11" s="144"/>
      <c r="C11" s="76"/>
      <c r="D11" s="27" t="s">
        <v>71</v>
      </c>
      <c r="E11" s="27" t="s">
        <v>72</v>
      </c>
      <c r="F11" s="145"/>
      <c r="G11" s="38" t="s">
        <v>77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89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2.2000000000000002</v>
      </c>
      <c r="L12" s="74">
        <v>0.7</v>
      </c>
      <c r="M12" s="74">
        <v>2.5</v>
      </c>
      <c r="N12" s="74">
        <v>0.8</v>
      </c>
      <c r="O12" s="74">
        <v>0</v>
      </c>
      <c r="P12" s="74">
        <v>0</v>
      </c>
      <c r="Q12" s="95">
        <f>J12*70+K12*75+L12*55+N12*25+O12*60+P12*120+M12*45</f>
        <v>546</v>
      </c>
    </row>
    <row r="13" spans="1:17" s="28" customFormat="1" ht="80.099999999999994" customHeight="1" x14ac:dyDescent="0.3">
      <c r="A13" s="81"/>
      <c r="B13" s="83"/>
      <c r="C13" s="160" t="s">
        <v>127</v>
      </c>
      <c r="D13" s="136"/>
      <c r="E13" s="136"/>
      <c r="F13" s="136" t="s">
        <v>48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24" t="s">
        <v>119</v>
      </c>
      <c r="E14" s="23" t="s">
        <v>90</v>
      </c>
      <c r="F14" s="78" t="s">
        <v>24</v>
      </c>
      <c r="G14" s="24" t="s">
        <v>75</v>
      </c>
      <c r="H14" s="121"/>
      <c r="I14" s="117"/>
      <c r="J14" s="110">
        <v>3</v>
      </c>
      <c r="K14" s="74">
        <v>1.6</v>
      </c>
      <c r="L14" s="74">
        <v>0.9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517</v>
      </c>
    </row>
    <row r="15" spans="1:17" s="28" customFormat="1" ht="80.099999999999994" customHeight="1" x14ac:dyDescent="0.3">
      <c r="A15" s="80"/>
      <c r="B15" s="82"/>
      <c r="C15" s="157"/>
      <c r="D15" s="38" t="s">
        <v>51</v>
      </c>
      <c r="E15" s="38" t="s">
        <v>55</v>
      </c>
      <c r="F15" s="103"/>
      <c r="G15" s="38" t="s">
        <v>76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24" t="s">
        <v>57</v>
      </c>
      <c r="E16" s="24" t="s">
        <v>59</v>
      </c>
      <c r="F16" s="78" t="s">
        <v>25</v>
      </c>
      <c r="G16" s="24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29" t="s">
        <v>58</v>
      </c>
      <c r="E17" s="29" t="s">
        <v>60</v>
      </c>
      <c r="F17" s="79"/>
      <c r="G17" s="29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24" t="s">
        <v>61</v>
      </c>
      <c r="E19" s="23" t="s">
        <v>141</v>
      </c>
      <c r="F19" s="139" t="s">
        <v>34</v>
      </c>
      <c r="G19" s="23" t="s">
        <v>64</v>
      </c>
      <c r="H19" s="123"/>
      <c r="I19" s="129"/>
      <c r="J19" s="113">
        <v>3.7</v>
      </c>
      <c r="K19" s="106">
        <v>1.5</v>
      </c>
      <c r="L19" s="106">
        <v>0</v>
      </c>
      <c r="M19" s="106">
        <v>2.5</v>
      </c>
      <c r="N19" s="106">
        <v>1.2</v>
      </c>
      <c r="O19" s="106">
        <v>0</v>
      </c>
      <c r="P19" s="106">
        <v>0</v>
      </c>
      <c r="Q19" s="99">
        <f>J19*70+K19*75+L19*55+N19*25+O19*60+P19*120+M19*45</f>
        <v>514</v>
      </c>
    </row>
    <row r="20" spans="1:17" s="39" customFormat="1" ht="80.099999999999994" customHeight="1" x14ac:dyDescent="0.25">
      <c r="A20" s="81"/>
      <c r="B20" s="83"/>
      <c r="C20" s="88"/>
      <c r="D20" s="38" t="s">
        <v>62</v>
      </c>
      <c r="E20" s="38" t="s">
        <v>91</v>
      </c>
      <c r="F20" s="140"/>
      <c r="G20" s="38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24" t="s">
        <v>121</v>
      </c>
      <c r="E21" s="24" t="s">
        <v>78</v>
      </c>
      <c r="F21" s="78" t="s">
        <v>24</v>
      </c>
      <c r="G21" s="24" t="s">
        <v>79</v>
      </c>
      <c r="H21" s="121"/>
      <c r="I21" s="117" t="s">
        <v>130</v>
      </c>
      <c r="J21" s="110">
        <v>2.9</v>
      </c>
      <c r="K21" s="74">
        <v>1.6</v>
      </c>
      <c r="L21" s="74">
        <v>1.2</v>
      </c>
      <c r="M21" s="74">
        <v>2.5</v>
      </c>
      <c r="N21" s="74">
        <v>0.8</v>
      </c>
      <c r="O21" s="74">
        <v>0</v>
      </c>
      <c r="P21" s="74">
        <v>1</v>
      </c>
      <c r="Q21" s="95">
        <f>J21*70+K21*75+L21*55+N21*25+O21*60+P21*120+M21*45</f>
        <v>641.5</v>
      </c>
    </row>
    <row r="22" spans="1:17" s="28" customFormat="1" ht="80.099999999999994" customHeight="1" x14ac:dyDescent="0.3">
      <c r="A22" s="81"/>
      <c r="B22" s="83"/>
      <c r="C22" s="138"/>
      <c r="D22" s="38" t="s">
        <v>63</v>
      </c>
      <c r="E22" s="38" t="s">
        <v>83</v>
      </c>
      <c r="F22" s="103"/>
      <c r="G22" s="38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82</v>
      </c>
      <c r="E25" s="24" t="s">
        <v>92</v>
      </c>
      <c r="F25" s="78" t="s">
        <v>24</v>
      </c>
      <c r="G25" s="24" t="s">
        <v>56</v>
      </c>
      <c r="H25" s="115" t="s">
        <v>41</v>
      </c>
      <c r="I25" s="117"/>
      <c r="J25" s="110">
        <v>3.3</v>
      </c>
      <c r="K25" s="74">
        <v>2.1</v>
      </c>
      <c r="L25" s="74">
        <v>0.1</v>
      </c>
      <c r="M25" s="74">
        <v>2.5</v>
      </c>
      <c r="N25" s="74">
        <v>1</v>
      </c>
      <c r="O25" s="74">
        <v>1</v>
      </c>
      <c r="P25" s="74">
        <v>0</v>
      </c>
      <c r="Q25" s="95">
        <f>J25*70+K25*75+L25*55+N25*25+O25*60+P25*120+M25*45</f>
        <v>591.5</v>
      </c>
    </row>
    <row r="26" spans="1:17" s="28" customFormat="1" ht="80.099999999999994" customHeight="1" thickBot="1" x14ac:dyDescent="0.35">
      <c r="A26" s="81"/>
      <c r="B26" s="83"/>
      <c r="C26" s="138"/>
      <c r="D26" s="38" t="s">
        <v>81</v>
      </c>
      <c r="E26" s="27" t="s">
        <v>66</v>
      </c>
      <c r="F26" s="103"/>
      <c r="G26" s="38" t="s">
        <v>84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93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151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58"/>
      <c r="G58" s="58"/>
      <c r="H58" s="58"/>
      <c r="I58" s="58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J58:Q58"/>
    <mergeCell ref="A3:A4"/>
    <mergeCell ref="B3:B4"/>
    <mergeCell ref="C3:C4"/>
    <mergeCell ref="A29:D29"/>
    <mergeCell ref="K57:Q57"/>
    <mergeCell ref="C13:E13"/>
    <mergeCell ref="C25:C26"/>
    <mergeCell ref="F25:F26"/>
    <mergeCell ref="C12:G12"/>
    <mergeCell ref="C8:C9"/>
    <mergeCell ref="F8:F9"/>
    <mergeCell ref="C14:C15"/>
    <mergeCell ref="F14:F15"/>
    <mergeCell ref="L10:L11"/>
    <mergeCell ref="J14:J15"/>
    <mergeCell ref="K14:K15"/>
    <mergeCell ref="M10:M11"/>
    <mergeCell ref="N10:N11"/>
    <mergeCell ref="L14:L15"/>
    <mergeCell ref="L12:L13"/>
    <mergeCell ref="Q23:Q24"/>
    <mergeCell ref="Q19:Q20"/>
    <mergeCell ref="Q21:Q22"/>
    <mergeCell ref="H3:H4"/>
    <mergeCell ref="B19:B20"/>
    <mergeCell ref="I3:I4"/>
    <mergeCell ref="H12:H13"/>
    <mergeCell ref="I12:I13"/>
    <mergeCell ref="H8:H9"/>
    <mergeCell ref="J3:J4"/>
    <mergeCell ref="K3:K4"/>
    <mergeCell ref="L19:L20"/>
    <mergeCell ref="J16:J17"/>
    <mergeCell ref="K16:K17"/>
    <mergeCell ref="B8:B9"/>
    <mergeCell ref="I10:I11"/>
    <mergeCell ref="I19:I20"/>
    <mergeCell ref="I14:I15"/>
    <mergeCell ref="I16:I17"/>
    <mergeCell ref="C23:G24"/>
    <mergeCell ref="F13:G13"/>
    <mergeCell ref="A5:A6"/>
    <mergeCell ref="B5:B6"/>
    <mergeCell ref="H5:H6"/>
    <mergeCell ref="C21:C22"/>
    <mergeCell ref="F19:F20"/>
    <mergeCell ref="C19:C20"/>
    <mergeCell ref="A23:A24"/>
    <mergeCell ref="B23:B24"/>
    <mergeCell ref="A21:A22"/>
    <mergeCell ref="B21:B22"/>
    <mergeCell ref="A14:A15"/>
    <mergeCell ref="B14:B15"/>
    <mergeCell ref="A19:A20"/>
    <mergeCell ref="A8:A9"/>
    <mergeCell ref="B10:B11"/>
    <mergeCell ref="C10:C11"/>
    <mergeCell ref="F10:F11"/>
    <mergeCell ref="A10:A11"/>
    <mergeCell ref="H14:H15"/>
    <mergeCell ref="A12:A13"/>
    <mergeCell ref="B12:B13"/>
    <mergeCell ref="H25:H26"/>
    <mergeCell ref="K25:K26"/>
    <mergeCell ref="J5:J6"/>
    <mergeCell ref="I25:I26"/>
    <mergeCell ref="I5:I6"/>
    <mergeCell ref="K8:K9"/>
    <mergeCell ref="J10:J11"/>
    <mergeCell ref="K10:K11"/>
    <mergeCell ref="J12:J13"/>
    <mergeCell ref="K12:K13"/>
    <mergeCell ref="H21:H22"/>
    <mergeCell ref="I21:I22"/>
    <mergeCell ref="J21:J22"/>
    <mergeCell ref="K21:K22"/>
    <mergeCell ref="H19:H20"/>
    <mergeCell ref="H23:H24"/>
    <mergeCell ref="I23:I24"/>
    <mergeCell ref="H16:H17"/>
    <mergeCell ref="H10:H11"/>
    <mergeCell ref="I8:I9"/>
    <mergeCell ref="J8:J9"/>
    <mergeCell ref="Q25:Q26"/>
    <mergeCell ref="L25:L26"/>
    <mergeCell ref="J25:J26"/>
    <mergeCell ref="K5:K6"/>
    <mergeCell ref="L5:L6"/>
    <mergeCell ref="M5:M6"/>
    <mergeCell ref="Q10:Q11"/>
    <mergeCell ref="O16:O17"/>
    <mergeCell ref="P16:P17"/>
    <mergeCell ref="M14:M15"/>
    <mergeCell ref="J23:J24"/>
    <mergeCell ref="K23:K24"/>
    <mergeCell ref="L23:L24"/>
    <mergeCell ref="J19:J20"/>
    <mergeCell ref="K19:K20"/>
    <mergeCell ref="L21:L22"/>
    <mergeCell ref="N5:N6"/>
    <mergeCell ref="M12:M13"/>
    <mergeCell ref="N12:N13"/>
    <mergeCell ref="M19:M20"/>
    <mergeCell ref="M8:M9"/>
    <mergeCell ref="O19:O20"/>
    <mergeCell ref="P19:P20"/>
    <mergeCell ref="M16:M17"/>
    <mergeCell ref="P8:P9"/>
    <mergeCell ref="N8:N9"/>
    <mergeCell ref="O8:O9"/>
    <mergeCell ref="O10:O11"/>
    <mergeCell ref="P10:P11"/>
    <mergeCell ref="J1:J2"/>
    <mergeCell ref="K1:K2"/>
    <mergeCell ref="L1:L2"/>
    <mergeCell ref="M1:M2"/>
    <mergeCell ref="L3:L4"/>
    <mergeCell ref="M3:M4"/>
    <mergeCell ref="P3:P4"/>
    <mergeCell ref="Q8:Q9"/>
    <mergeCell ref="N14:N15"/>
    <mergeCell ref="O3:O4"/>
    <mergeCell ref="N1:N2"/>
    <mergeCell ref="Q1:Q2"/>
    <mergeCell ref="P21:P22"/>
    <mergeCell ref="N16:N17"/>
    <mergeCell ref="F21:F22"/>
    <mergeCell ref="M25:M26"/>
    <mergeCell ref="Q12:Q13"/>
    <mergeCell ref="Q14:Q15"/>
    <mergeCell ref="P14:P15"/>
    <mergeCell ref="P12:P13"/>
    <mergeCell ref="O14:O15"/>
    <mergeCell ref="O12:O13"/>
    <mergeCell ref="O21:O22"/>
    <mergeCell ref="Q16:Q17"/>
    <mergeCell ref="P23:P24"/>
    <mergeCell ref="M23:M24"/>
    <mergeCell ref="P25:P26"/>
    <mergeCell ref="L8:L9"/>
    <mergeCell ref="M21:M22"/>
    <mergeCell ref="N21:N22"/>
    <mergeCell ref="N19:N20"/>
    <mergeCell ref="A27:H27"/>
    <mergeCell ref="I27:Q27"/>
    <mergeCell ref="A1:I1"/>
    <mergeCell ref="L16:L17"/>
    <mergeCell ref="C5:C6"/>
    <mergeCell ref="F5:F6"/>
    <mergeCell ref="A25:A26"/>
    <mergeCell ref="B25:B26"/>
    <mergeCell ref="A16:A17"/>
    <mergeCell ref="B16:B17"/>
    <mergeCell ref="C16:C17"/>
    <mergeCell ref="F16:F17"/>
    <mergeCell ref="F3:F4"/>
    <mergeCell ref="O5:O6"/>
    <mergeCell ref="N25:N26"/>
    <mergeCell ref="O25:O26"/>
    <mergeCell ref="P5:P6"/>
    <mergeCell ref="N3:N4"/>
    <mergeCell ref="P1:P2"/>
    <mergeCell ref="Q3:Q4"/>
    <mergeCell ref="N23:N24"/>
    <mergeCell ref="O23:O24"/>
    <mergeCell ref="O1:O2"/>
    <mergeCell ref="Q5:Q6"/>
  </mergeCells>
  <phoneticPr fontId="2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view="pageBreakPreview" zoomScale="25" zoomScaleSheetLayoutView="25" workbookViewId="0">
      <selection activeCell="E6" sqref="E6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26" t="s">
        <v>45</v>
      </c>
      <c r="E3" s="24" t="s">
        <v>42</v>
      </c>
      <c r="F3" s="90" t="s">
        <v>40</v>
      </c>
      <c r="G3" s="61" t="s">
        <v>128</v>
      </c>
      <c r="H3" s="121"/>
      <c r="I3" s="117"/>
      <c r="J3" s="110">
        <v>3.6</v>
      </c>
      <c r="K3" s="74">
        <v>0.7</v>
      </c>
      <c r="L3" s="74">
        <v>0.9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491.5</v>
      </c>
    </row>
    <row r="4" spans="1:17" s="28" customFormat="1" ht="80.099999999999994" customHeight="1" x14ac:dyDescent="0.3">
      <c r="A4" s="80"/>
      <c r="B4" s="82"/>
      <c r="C4" s="157"/>
      <c r="D4" s="27" t="s">
        <v>46</v>
      </c>
      <c r="E4" s="27" t="s">
        <v>43</v>
      </c>
      <c r="F4" s="91"/>
      <c r="G4" s="62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149</v>
      </c>
      <c r="E5" s="24" t="s">
        <v>86</v>
      </c>
      <c r="F5" s="78" t="s">
        <v>24</v>
      </c>
      <c r="G5" s="24" t="s">
        <v>67</v>
      </c>
      <c r="H5" s="121"/>
      <c r="I5" s="117"/>
      <c r="J5" s="110">
        <v>2.8</v>
      </c>
      <c r="K5" s="74">
        <v>0</v>
      </c>
      <c r="L5" s="74">
        <v>2.2999999999999998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465</v>
      </c>
    </row>
    <row r="6" spans="1:17" s="28" customFormat="1" ht="80.099999999999994" customHeight="1" thickBot="1" x14ac:dyDescent="0.35">
      <c r="A6" s="85"/>
      <c r="B6" s="87"/>
      <c r="C6" s="77"/>
      <c r="D6" s="56" t="s">
        <v>95</v>
      </c>
      <c r="E6" s="29" t="s">
        <v>125</v>
      </c>
      <c r="F6" s="79"/>
      <c r="G6" s="29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96</v>
      </c>
      <c r="E8" s="37" t="s">
        <v>49</v>
      </c>
      <c r="F8" s="164" t="s">
        <v>33</v>
      </c>
      <c r="G8" s="37" t="s">
        <v>99</v>
      </c>
      <c r="H8" s="152"/>
      <c r="I8" s="129"/>
      <c r="J8" s="105">
        <v>3.2</v>
      </c>
      <c r="K8" s="119">
        <v>0</v>
      </c>
      <c r="L8" s="105">
        <v>2.5</v>
      </c>
      <c r="M8" s="105">
        <v>2.5</v>
      </c>
      <c r="N8" s="105">
        <v>1.2</v>
      </c>
      <c r="O8" s="105">
        <v>0</v>
      </c>
      <c r="P8" s="105">
        <v>0</v>
      </c>
      <c r="Q8" s="99">
        <f>J8*70+K8*75+L8*55+N8*25+O8*60+P8*120+M8*45</f>
        <v>504</v>
      </c>
    </row>
    <row r="9" spans="1:17" s="28" customFormat="1" ht="80.099999999999994" customHeight="1" x14ac:dyDescent="0.3">
      <c r="A9" s="84"/>
      <c r="B9" s="86"/>
      <c r="C9" s="88"/>
      <c r="D9" s="41" t="s">
        <v>97</v>
      </c>
      <c r="E9" s="41" t="s">
        <v>98</v>
      </c>
      <c r="F9" s="165"/>
      <c r="G9" s="41" t="s">
        <v>100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24" t="s">
        <v>101</v>
      </c>
      <c r="E10" s="24" t="s">
        <v>50</v>
      </c>
      <c r="F10" s="78" t="s">
        <v>24</v>
      </c>
      <c r="G10" s="24" t="s">
        <v>103</v>
      </c>
      <c r="H10" s="127"/>
      <c r="I10" s="154"/>
      <c r="J10" s="107">
        <v>3</v>
      </c>
      <c r="K10" s="107">
        <v>0.1</v>
      </c>
      <c r="L10" s="107">
        <v>1.7</v>
      </c>
      <c r="M10" s="107">
        <v>2.5</v>
      </c>
      <c r="N10" s="107">
        <v>1.3</v>
      </c>
      <c r="O10" s="107">
        <v>0</v>
      </c>
      <c r="P10" s="107">
        <v>0</v>
      </c>
      <c r="Q10" s="100">
        <f>J10*70+K10*75+L10*55+N10*25+O10*60+P10*120+M10*45</f>
        <v>456</v>
      </c>
    </row>
    <row r="11" spans="1:17" s="40" customFormat="1" ht="80.099999999999994" customHeight="1" x14ac:dyDescent="0.25">
      <c r="A11" s="146"/>
      <c r="B11" s="144"/>
      <c r="C11" s="76"/>
      <c r="D11" s="27" t="s">
        <v>102</v>
      </c>
      <c r="E11" s="27" t="s">
        <v>72</v>
      </c>
      <c r="F11" s="145"/>
      <c r="G11" s="41" t="s">
        <v>104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113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1</v>
      </c>
      <c r="L12" s="74">
        <v>1.6</v>
      </c>
      <c r="M12" s="74">
        <v>2.5</v>
      </c>
      <c r="N12" s="74">
        <v>0.9</v>
      </c>
      <c r="O12" s="74">
        <v>0</v>
      </c>
      <c r="P12" s="74">
        <v>0</v>
      </c>
      <c r="Q12" s="95">
        <f>J12*70+K12*75+L12*55+N12*25+O12*60+P12*120+M12*45</f>
        <v>508</v>
      </c>
    </row>
    <row r="13" spans="1:17" s="28" customFormat="1" ht="80.099999999999994" customHeight="1" x14ac:dyDescent="0.3">
      <c r="A13" s="81"/>
      <c r="B13" s="83"/>
      <c r="C13" s="160" t="s">
        <v>126</v>
      </c>
      <c r="D13" s="136"/>
      <c r="E13" s="136"/>
      <c r="F13" s="136" t="s">
        <v>105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24" t="s">
        <v>120</v>
      </c>
      <c r="E14" s="26" t="s">
        <v>90</v>
      </c>
      <c r="F14" s="78" t="s">
        <v>24</v>
      </c>
      <c r="G14" s="24" t="s">
        <v>107</v>
      </c>
      <c r="H14" s="121"/>
      <c r="I14" s="117"/>
      <c r="J14" s="110">
        <v>3</v>
      </c>
      <c r="K14" s="74">
        <v>0</v>
      </c>
      <c r="L14" s="74">
        <v>2.2999999999999998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474</v>
      </c>
    </row>
    <row r="15" spans="1:17" s="28" customFormat="1" ht="80.099999999999994" customHeight="1" x14ac:dyDescent="0.3">
      <c r="A15" s="80"/>
      <c r="B15" s="82"/>
      <c r="C15" s="157"/>
      <c r="D15" s="41" t="s">
        <v>106</v>
      </c>
      <c r="E15" s="41" t="s">
        <v>55</v>
      </c>
      <c r="F15" s="103"/>
      <c r="G15" s="41" t="s">
        <v>108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24" t="s">
        <v>57</v>
      </c>
      <c r="E16" s="24" t="s">
        <v>59</v>
      </c>
      <c r="F16" s="78" t="s">
        <v>25</v>
      </c>
      <c r="G16" s="24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29" t="s">
        <v>58</v>
      </c>
      <c r="E17" s="29" t="s">
        <v>60</v>
      </c>
      <c r="F17" s="79"/>
      <c r="G17" s="29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24" t="s">
        <v>109</v>
      </c>
      <c r="E19" s="69" t="s">
        <v>141</v>
      </c>
      <c r="F19" s="139" t="s">
        <v>33</v>
      </c>
      <c r="G19" s="26" t="s">
        <v>64</v>
      </c>
      <c r="H19" s="123"/>
      <c r="I19" s="129"/>
      <c r="J19" s="113">
        <v>3.7</v>
      </c>
      <c r="K19" s="106">
        <v>0</v>
      </c>
      <c r="L19" s="106">
        <v>1.7</v>
      </c>
      <c r="M19" s="106">
        <v>2.5</v>
      </c>
      <c r="N19" s="106">
        <v>1</v>
      </c>
      <c r="O19" s="106">
        <v>0</v>
      </c>
      <c r="P19" s="106">
        <v>0</v>
      </c>
      <c r="Q19" s="99">
        <f>J19*70+K19*75+L19*55+N19*25+O19*60+P19*120+M19*45</f>
        <v>490</v>
      </c>
    </row>
    <row r="20" spans="1:17" s="39" customFormat="1" ht="80.099999999999994" customHeight="1" x14ac:dyDescent="0.25">
      <c r="A20" s="81"/>
      <c r="B20" s="83"/>
      <c r="C20" s="88"/>
      <c r="D20" s="41" t="s">
        <v>110</v>
      </c>
      <c r="E20" s="41" t="s">
        <v>91</v>
      </c>
      <c r="F20" s="140"/>
      <c r="G20" s="41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24" t="s">
        <v>111</v>
      </c>
      <c r="E21" s="24" t="s">
        <v>78</v>
      </c>
      <c r="F21" s="78" t="s">
        <v>24</v>
      </c>
      <c r="G21" s="24" t="s">
        <v>79</v>
      </c>
      <c r="H21" s="121"/>
      <c r="I21" s="117" t="s">
        <v>131</v>
      </c>
      <c r="J21" s="110">
        <v>2.9</v>
      </c>
      <c r="K21" s="74">
        <v>0</v>
      </c>
      <c r="L21" s="74">
        <v>2.7</v>
      </c>
      <c r="M21" s="74">
        <v>2.5</v>
      </c>
      <c r="N21" s="74">
        <v>1.1000000000000001</v>
      </c>
      <c r="O21" s="74">
        <v>0</v>
      </c>
      <c r="P21" s="74">
        <v>1</v>
      </c>
      <c r="Q21" s="95">
        <f>J21*70+K21*75+L21*55+N21*25+O21*60+P21*120+M21*45</f>
        <v>611.5</v>
      </c>
    </row>
    <row r="22" spans="1:17" s="28" customFormat="1" ht="80.099999999999994" customHeight="1" x14ac:dyDescent="0.3">
      <c r="A22" s="81"/>
      <c r="B22" s="83"/>
      <c r="C22" s="138"/>
      <c r="D22" s="41" t="s">
        <v>112</v>
      </c>
      <c r="E22" s="41" t="s">
        <v>122</v>
      </c>
      <c r="F22" s="103"/>
      <c r="G22" s="41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114</v>
      </c>
      <c r="E25" s="24" t="s">
        <v>92</v>
      </c>
      <c r="F25" s="78" t="s">
        <v>24</v>
      </c>
      <c r="G25" s="24" t="s">
        <v>56</v>
      </c>
      <c r="H25" s="115" t="s">
        <v>41</v>
      </c>
      <c r="I25" s="117"/>
      <c r="J25" s="110">
        <v>3.3</v>
      </c>
      <c r="K25" s="74">
        <v>0</v>
      </c>
      <c r="L25" s="74">
        <v>1.5</v>
      </c>
      <c r="M25" s="74">
        <v>2.5</v>
      </c>
      <c r="N25" s="74">
        <v>0.8</v>
      </c>
      <c r="O25" s="74">
        <v>1</v>
      </c>
      <c r="P25" s="74">
        <v>0</v>
      </c>
      <c r="Q25" s="95">
        <f>J25*70+K25*75+L25*55+N25*25+O25*60+P25*120+M25*45</f>
        <v>506</v>
      </c>
    </row>
    <row r="26" spans="1:17" s="28" customFormat="1" ht="80.099999999999994" customHeight="1" thickBot="1" x14ac:dyDescent="0.35">
      <c r="A26" s="81"/>
      <c r="B26" s="83"/>
      <c r="C26" s="138"/>
      <c r="D26" s="41" t="s">
        <v>115</v>
      </c>
      <c r="E26" s="27" t="s">
        <v>66</v>
      </c>
      <c r="F26" s="103"/>
      <c r="G26" s="41" t="s">
        <v>116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117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142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0"/>
      <c r="G58" s="60"/>
      <c r="H58" s="60"/>
      <c r="I58" s="60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tabSelected="1" view="pageBreakPreview" topLeftCell="A10" zoomScale="25" zoomScaleSheetLayoutView="25" workbookViewId="0">
      <selection activeCell="AG9" sqref="AG9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132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1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497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85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1.8</v>
      </c>
      <c r="L5" s="74">
        <v>0.3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490</v>
      </c>
    </row>
    <row r="6" spans="1:17" s="28" customFormat="1" ht="80.099999999999994" customHeight="1" thickBot="1" x14ac:dyDescent="0.35">
      <c r="A6" s="85"/>
      <c r="B6" s="87"/>
      <c r="C6" s="77"/>
      <c r="D6" s="56" t="s">
        <v>47</v>
      </c>
      <c r="E6" s="66" t="s">
        <v>124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69</v>
      </c>
      <c r="E8" s="37" t="s">
        <v>49</v>
      </c>
      <c r="F8" s="164" t="s">
        <v>34</v>
      </c>
      <c r="G8" s="37" t="s">
        <v>73</v>
      </c>
      <c r="H8" s="152"/>
      <c r="I8" s="129"/>
      <c r="J8" s="105">
        <v>3.2</v>
      </c>
      <c r="K8" s="119">
        <v>1.7</v>
      </c>
      <c r="L8" s="105">
        <v>0</v>
      </c>
      <c r="M8" s="105">
        <v>2.5</v>
      </c>
      <c r="N8" s="105">
        <v>1.5</v>
      </c>
      <c r="O8" s="105">
        <v>0</v>
      </c>
      <c r="P8" s="105">
        <v>0</v>
      </c>
      <c r="Q8" s="99">
        <f>J8*70+K8*75+L8*55+N8*25+O8*60+P8*120+M8*45</f>
        <v>501.5</v>
      </c>
    </row>
    <row r="9" spans="1:17" s="28" customFormat="1" ht="80.099999999999994" customHeight="1" x14ac:dyDescent="0.3">
      <c r="A9" s="84"/>
      <c r="B9" s="86"/>
      <c r="C9" s="88"/>
      <c r="D9" s="65" t="s">
        <v>70</v>
      </c>
      <c r="E9" s="65" t="s">
        <v>54</v>
      </c>
      <c r="F9" s="165"/>
      <c r="G9" s="65" t="s">
        <v>74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87</v>
      </c>
      <c r="E10" s="63" t="s">
        <v>50</v>
      </c>
      <c r="F10" s="78" t="s">
        <v>24</v>
      </c>
      <c r="G10" s="63" t="s">
        <v>88</v>
      </c>
      <c r="H10" s="127"/>
      <c r="I10" s="154"/>
      <c r="J10" s="107">
        <v>3.3</v>
      </c>
      <c r="K10" s="107">
        <v>1.4</v>
      </c>
      <c r="L10" s="107">
        <v>0</v>
      </c>
      <c r="M10" s="107">
        <v>2.5</v>
      </c>
      <c r="N10" s="107">
        <v>1.2</v>
      </c>
      <c r="O10" s="107">
        <v>0</v>
      </c>
      <c r="P10" s="107">
        <v>0</v>
      </c>
      <c r="Q10" s="100">
        <f>J10*70+K10*75+L10*55+N10*25+O10*60+P10*120+M10*45</f>
        <v>478.5</v>
      </c>
    </row>
    <row r="11" spans="1:17" s="40" customFormat="1" ht="80.099999999999994" customHeight="1" x14ac:dyDescent="0.25">
      <c r="A11" s="146"/>
      <c r="B11" s="144"/>
      <c r="C11" s="76"/>
      <c r="D11" s="64" t="s">
        <v>71</v>
      </c>
      <c r="E11" s="64" t="s">
        <v>72</v>
      </c>
      <c r="F11" s="145"/>
      <c r="G11" s="65" t="s">
        <v>77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89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2.2000000000000002</v>
      </c>
      <c r="L12" s="74">
        <v>0.7</v>
      </c>
      <c r="M12" s="74">
        <v>2.5</v>
      </c>
      <c r="N12" s="74">
        <v>0.8</v>
      </c>
      <c r="O12" s="74">
        <v>0</v>
      </c>
      <c r="P12" s="74">
        <v>0</v>
      </c>
      <c r="Q12" s="95">
        <f>J12*70+K12*75+L12*55+N12*25+O12*60+P12*120+M12*45</f>
        <v>546</v>
      </c>
    </row>
    <row r="13" spans="1:17" s="28" customFormat="1" ht="80.099999999999994" customHeight="1" x14ac:dyDescent="0.3">
      <c r="A13" s="81"/>
      <c r="B13" s="83"/>
      <c r="C13" s="160" t="s">
        <v>127</v>
      </c>
      <c r="D13" s="136"/>
      <c r="E13" s="136"/>
      <c r="F13" s="136" t="s">
        <v>48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119</v>
      </c>
      <c r="E14" s="68" t="s">
        <v>90</v>
      </c>
      <c r="F14" s="78" t="s">
        <v>24</v>
      </c>
      <c r="G14" s="63" t="s">
        <v>75</v>
      </c>
      <c r="H14" s="121"/>
      <c r="I14" s="117"/>
      <c r="J14" s="110">
        <v>3</v>
      </c>
      <c r="K14" s="74">
        <v>1.6</v>
      </c>
      <c r="L14" s="74">
        <v>0.9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517</v>
      </c>
    </row>
    <row r="15" spans="1:17" s="28" customFormat="1" ht="80.099999999999994" customHeight="1" x14ac:dyDescent="0.3">
      <c r="A15" s="80"/>
      <c r="B15" s="82"/>
      <c r="C15" s="157"/>
      <c r="D15" s="65" t="s">
        <v>51</v>
      </c>
      <c r="E15" s="65" t="s">
        <v>55</v>
      </c>
      <c r="F15" s="103"/>
      <c r="G15" s="65" t="s">
        <v>76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61</v>
      </c>
      <c r="E19" s="70" t="s">
        <v>143</v>
      </c>
      <c r="F19" s="139" t="s">
        <v>34</v>
      </c>
      <c r="G19" s="68" t="s">
        <v>64</v>
      </c>
      <c r="H19" s="123"/>
      <c r="I19" s="129"/>
      <c r="J19" s="113">
        <v>3.7</v>
      </c>
      <c r="K19" s="106">
        <v>1.5</v>
      </c>
      <c r="L19" s="106">
        <v>0</v>
      </c>
      <c r="M19" s="106">
        <v>2.5</v>
      </c>
      <c r="N19" s="106">
        <v>1.2</v>
      </c>
      <c r="O19" s="106">
        <v>0</v>
      </c>
      <c r="P19" s="106">
        <v>0</v>
      </c>
      <c r="Q19" s="99">
        <f>J19*70+K19*75+L19*55+N19*25+O19*60+P19*120+M19*45</f>
        <v>514</v>
      </c>
    </row>
    <row r="20" spans="1:17" s="39" customFormat="1" ht="80.099999999999994" customHeight="1" x14ac:dyDescent="0.25">
      <c r="A20" s="81"/>
      <c r="B20" s="83"/>
      <c r="C20" s="88"/>
      <c r="D20" s="65" t="s">
        <v>62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121</v>
      </c>
      <c r="E21" s="63" t="s">
        <v>78</v>
      </c>
      <c r="F21" s="78" t="s">
        <v>24</v>
      </c>
      <c r="G21" s="63" t="s">
        <v>79</v>
      </c>
      <c r="H21" s="121"/>
      <c r="I21" s="117" t="s">
        <v>130</v>
      </c>
      <c r="J21" s="110">
        <v>2.9</v>
      </c>
      <c r="K21" s="74">
        <v>1.6</v>
      </c>
      <c r="L21" s="74">
        <v>1.2</v>
      </c>
      <c r="M21" s="74">
        <v>2.5</v>
      </c>
      <c r="N21" s="74">
        <v>0.8</v>
      </c>
      <c r="O21" s="74">
        <v>0</v>
      </c>
      <c r="P21" s="74">
        <v>1</v>
      </c>
      <c r="Q21" s="95">
        <f>J21*70+K21*75+L21*55+N21*25+O21*60+P21*120+M21*45</f>
        <v>641.5</v>
      </c>
    </row>
    <row r="22" spans="1:17" s="28" customFormat="1" ht="80.099999999999994" customHeight="1" x14ac:dyDescent="0.3">
      <c r="A22" s="81"/>
      <c r="B22" s="83"/>
      <c r="C22" s="138"/>
      <c r="D22" s="65" t="s">
        <v>63</v>
      </c>
      <c r="E22" s="65" t="s">
        <v>83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82</v>
      </c>
      <c r="E25" s="63" t="s">
        <v>92</v>
      </c>
      <c r="F25" s="78" t="s">
        <v>24</v>
      </c>
      <c r="G25" s="63" t="s">
        <v>56</v>
      </c>
      <c r="H25" s="115" t="s">
        <v>41</v>
      </c>
      <c r="I25" s="117"/>
      <c r="J25" s="110">
        <v>3.3</v>
      </c>
      <c r="K25" s="74">
        <v>2.1</v>
      </c>
      <c r="L25" s="74">
        <v>0.1</v>
      </c>
      <c r="M25" s="74">
        <v>2.5</v>
      </c>
      <c r="N25" s="74">
        <v>1</v>
      </c>
      <c r="O25" s="74">
        <v>1</v>
      </c>
      <c r="P25" s="74">
        <v>0</v>
      </c>
      <c r="Q25" s="95">
        <f>J25*70+K25*75+L25*55+N25*25+O25*60+P25*120+M25*45</f>
        <v>591.5</v>
      </c>
    </row>
    <row r="26" spans="1:17" s="28" customFormat="1" ht="80.099999999999994" customHeight="1" thickBot="1" x14ac:dyDescent="0.35">
      <c r="A26" s="81"/>
      <c r="B26" s="83"/>
      <c r="C26" s="138"/>
      <c r="D26" s="65" t="s">
        <v>81</v>
      </c>
      <c r="E26" s="64" t="s">
        <v>66</v>
      </c>
      <c r="F26" s="103"/>
      <c r="G26" s="65" t="s">
        <v>84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93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151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view="pageBreakPreview" zoomScale="25" zoomScaleSheetLayoutView="25" workbookViewId="0">
      <selection activeCell="G11" sqref="G11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133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0.9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491.5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150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0</v>
      </c>
      <c r="L5" s="74">
        <v>2.2999999999999998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465</v>
      </c>
    </row>
    <row r="6" spans="1:17" s="28" customFormat="1" ht="80.099999999999994" customHeight="1" thickBot="1" x14ac:dyDescent="0.35">
      <c r="A6" s="85"/>
      <c r="B6" s="87"/>
      <c r="C6" s="77"/>
      <c r="D6" s="56" t="s">
        <v>95</v>
      </c>
      <c r="E6" s="66" t="s">
        <v>125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96</v>
      </c>
      <c r="E8" s="37" t="s">
        <v>49</v>
      </c>
      <c r="F8" s="164" t="s">
        <v>33</v>
      </c>
      <c r="G8" s="37" t="s">
        <v>99</v>
      </c>
      <c r="H8" s="152"/>
      <c r="I8" s="129"/>
      <c r="J8" s="105">
        <v>3.2</v>
      </c>
      <c r="K8" s="119">
        <v>0</v>
      </c>
      <c r="L8" s="105">
        <v>2.5</v>
      </c>
      <c r="M8" s="105">
        <v>2.5</v>
      </c>
      <c r="N8" s="105">
        <v>1.2</v>
      </c>
      <c r="O8" s="105">
        <v>0</v>
      </c>
      <c r="P8" s="105">
        <v>0</v>
      </c>
      <c r="Q8" s="99">
        <f>J8*70+K8*75+L8*55+N8*25+O8*60+P8*120+M8*45</f>
        <v>504</v>
      </c>
    </row>
    <row r="9" spans="1:17" s="28" customFormat="1" ht="80.099999999999994" customHeight="1" x14ac:dyDescent="0.3">
      <c r="A9" s="84"/>
      <c r="B9" s="86"/>
      <c r="C9" s="88"/>
      <c r="D9" s="65" t="s">
        <v>97</v>
      </c>
      <c r="E9" s="65" t="s">
        <v>98</v>
      </c>
      <c r="F9" s="165"/>
      <c r="G9" s="65" t="s">
        <v>100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101</v>
      </c>
      <c r="E10" s="63" t="s">
        <v>50</v>
      </c>
      <c r="F10" s="78" t="s">
        <v>24</v>
      </c>
      <c r="G10" s="63" t="s">
        <v>103</v>
      </c>
      <c r="H10" s="127"/>
      <c r="I10" s="154"/>
      <c r="J10" s="107">
        <v>3</v>
      </c>
      <c r="K10" s="107">
        <v>0.1</v>
      </c>
      <c r="L10" s="107">
        <v>1.7</v>
      </c>
      <c r="M10" s="107">
        <v>2.5</v>
      </c>
      <c r="N10" s="107">
        <v>1.3</v>
      </c>
      <c r="O10" s="107">
        <v>0</v>
      </c>
      <c r="P10" s="107">
        <v>0</v>
      </c>
      <c r="Q10" s="100">
        <f>J10*70+K10*75+L10*55+N10*25+O10*60+P10*120+M10*45</f>
        <v>456</v>
      </c>
    </row>
    <row r="11" spans="1:17" s="40" customFormat="1" ht="80.099999999999994" customHeight="1" x14ac:dyDescent="0.25">
      <c r="A11" s="146"/>
      <c r="B11" s="144"/>
      <c r="C11" s="76"/>
      <c r="D11" s="64" t="s">
        <v>102</v>
      </c>
      <c r="E11" s="64" t="s">
        <v>72</v>
      </c>
      <c r="F11" s="145"/>
      <c r="G11" s="65" t="s">
        <v>104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113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1</v>
      </c>
      <c r="L12" s="74">
        <v>1.6</v>
      </c>
      <c r="M12" s="74">
        <v>2.5</v>
      </c>
      <c r="N12" s="74">
        <v>0.9</v>
      </c>
      <c r="O12" s="74">
        <v>0</v>
      </c>
      <c r="P12" s="74">
        <v>0</v>
      </c>
      <c r="Q12" s="95">
        <f>J12*70+K12*75+L12*55+N12*25+O12*60+P12*120+M12*45</f>
        <v>508</v>
      </c>
    </row>
    <row r="13" spans="1:17" s="28" customFormat="1" ht="80.099999999999994" customHeight="1" x14ac:dyDescent="0.3">
      <c r="A13" s="81"/>
      <c r="B13" s="83"/>
      <c r="C13" s="160" t="s">
        <v>126</v>
      </c>
      <c r="D13" s="136"/>
      <c r="E13" s="136"/>
      <c r="F13" s="136" t="s">
        <v>105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120</v>
      </c>
      <c r="E14" s="68" t="s">
        <v>90</v>
      </c>
      <c r="F14" s="78" t="s">
        <v>24</v>
      </c>
      <c r="G14" s="63" t="s">
        <v>107</v>
      </c>
      <c r="H14" s="121"/>
      <c r="I14" s="117"/>
      <c r="J14" s="110">
        <v>3</v>
      </c>
      <c r="K14" s="74">
        <v>0</v>
      </c>
      <c r="L14" s="74">
        <v>2.2999999999999998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474</v>
      </c>
    </row>
    <row r="15" spans="1:17" s="28" customFormat="1" ht="80.099999999999994" customHeight="1" x14ac:dyDescent="0.3">
      <c r="A15" s="80"/>
      <c r="B15" s="82"/>
      <c r="C15" s="157"/>
      <c r="D15" s="65" t="s">
        <v>106</v>
      </c>
      <c r="E15" s="65" t="s">
        <v>55</v>
      </c>
      <c r="F15" s="103"/>
      <c r="G15" s="65" t="s">
        <v>108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109</v>
      </c>
      <c r="E19" s="68" t="s">
        <v>144</v>
      </c>
      <c r="F19" s="139" t="s">
        <v>33</v>
      </c>
      <c r="G19" s="68" t="s">
        <v>64</v>
      </c>
      <c r="H19" s="123"/>
      <c r="I19" s="129"/>
      <c r="J19" s="113">
        <v>3.7</v>
      </c>
      <c r="K19" s="106">
        <v>0</v>
      </c>
      <c r="L19" s="106">
        <v>1.7</v>
      </c>
      <c r="M19" s="106">
        <v>2.5</v>
      </c>
      <c r="N19" s="106">
        <v>1</v>
      </c>
      <c r="O19" s="106">
        <v>0</v>
      </c>
      <c r="P19" s="106">
        <v>0</v>
      </c>
      <c r="Q19" s="99">
        <f>J19*70+K19*75+L19*55+N19*25+O19*60+P19*120+M19*45</f>
        <v>490</v>
      </c>
    </row>
    <row r="20" spans="1:17" s="39" customFormat="1" ht="80.099999999999994" customHeight="1" x14ac:dyDescent="0.25">
      <c r="A20" s="81"/>
      <c r="B20" s="83"/>
      <c r="C20" s="88"/>
      <c r="D20" s="65" t="s">
        <v>110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111</v>
      </c>
      <c r="E21" s="63" t="s">
        <v>78</v>
      </c>
      <c r="F21" s="78" t="s">
        <v>24</v>
      </c>
      <c r="G21" s="63" t="s">
        <v>79</v>
      </c>
      <c r="H21" s="121"/>
      <c r="I21" s="117" t="s">
        <v>130</v>
      </c>
      <c r="J21" s="110">
        <v>2.9</v>
      </c>
      <c r="K21" s="74">
        <v>0</v>
      </c>
      <c r="L21" s="74">
        <v>2.7</v>
      </c>
      <c r="M21" s="74">
        <v>2.5</v>
      </c>
      <c r="N21" s="74">
        <v>1.1000000000000001</v>
      </c>
      <c r="O21" s="74">
        <v>0</v>
      </c>
      <c r="P21" s="74">
        <v>1</v>
      </c>
      <c r="Q21" s="95">
        <f>J21*70+K21*75+L21*55+N21*25+O21*60+P21*120+M21*45</f>
        <v>611.5</v>
      </c>
    </row>
    <row r="22" spans="1:17" s="28" customFormat="1" ht="80.099999999999994" customHeight="1" x14ac:dyDescent="0.3">
      <c r="A22" s="81"/>
      <c r="B22" s="83"/>
      <c r="C22" s="138"/>
      <c r="D22" s="65" t="s">
        <v>112</v>
      </c>
      <c r="E22" s="65" t="s">
        <v>122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114</v>
      </c>
      <c r="E25" s="63" t="s">
        <v>92</v>
      </c>
      <c r="F25" s="78" t="s">
        <v>24</v>
      </c>
      <c r="G25" s="63" t="s">
        <v>56</v>
      </c>
      <c r="H25" s="115" t="s">
        <v>41</v>
      </c>
      <c r="I25" s="117"/>
      <c r="J25" s="110">
        <v>3.3</v>
      </c>
      <c r="K25" s="74">
        <v>0</v>
      </c>
      <c r="L25" s="74">
        <v>1.5</v>
      </c>
      <c r="M25" s="74">
        <v>2.5</v>
      </c>
      <c r="N25" s="74">
        <v>0.8</v>
      </c>
      <c r="O25" s="74">
        <v>1</v>
      </c>
      <c r="P25" s="74">
        <v>0</v>
      </c>
      <c r="Q25" s="95">
        <f>J25*70+K25*75+L25*55+N25*25+O25*60+P25*120+M25*45</f>
        <v>506</v>
      </c>
    </row>
    <row r="26" spans="1:17" s="28" customFormat="1" ht="80.099999999999994" customHeight="1" thickBot="1" x14ac:dyDescent="0.35">
      <c r="A26" s="81"/>
      <c r="B26" s="83"/>
      <c r="C26" s="138"/>
      <c r="D26" s="65" t="s">
        <v>115</v>
      </c>
      <c r="E26" s="64" t="s">
        <v>66</v>
      </c>
      <c r="F26" s="103"/>
      <c r="G26" s="65" t="s">
        <v>116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117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142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tabSelected="1" view="pageBreakPreview" topLeftCell="A10" zoomScale="25" zoomScaleSheetLayoutView="25" workbookViewId="0">
      <selection activeCell="AG9" sqref="AG9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134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1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497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85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1.8</v>
      </c>
      <c r="L5" s="74">
        <v>0.3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490</v>
      </c>
    </row>
    <row r="6" spans="1:17" s="28" customFormat="1" ht="80.099999999999994" customHeight="1" thickBot="1" x14ac:dyDescent="0.35">
      <c r="A6" s="85"/>
      <c r="B6" s="87"/>
      <c r="C6" s="77"/>
      <c r="D6" s="56" t="s">
        <v>47</v>
      </c>
      <c r="E6" s="66" t="s">
        <v>124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69</v>
      </c>
      <c r="E8" s="37" t="s">
        <v>49</v>
      </c>
      <c r="F8" s="164" t="s">
        <v>34</v>
      </c>
      <c r="G8" s="37" t="s">
        <v>73</v>
      </c>
      <c r="H8" s="152"/>
      <c r="I8" s="129"/>
      <c r="J8" s="105">
        <v>3.2</v>
      </c>
      <c r="K8" s="119">
        <v>1.7</v>
      </c>
      <c r="L8" s="105">
        <v>0</v>
      </c>
      <c r="M8" s="105">
        <v>2.5</v>
      </c>
      <c r="N8" s="105">
        <v>1.5</v>
      </c>
      <c r="O8" s="105">
        <v>0</v>
      </c>
      <c r="P8" s="105">
        <v>0</v>
      </c>
      <c r="Q8" s="99">
        <f>J8*70+K8*75+L8*55+N8*25+O8*60+P8*120+M8*45</f>
        <v>501.5</v>
      </c>
    </row>
    <row r="9" spans="1:17" s="28" customFormat="1" ht="80.099999999999994" customHeight="1" x14ac:dyDescent="0.3">
      <c r="A9" s="84"/>
      <c r="B9" s="86"/>
      <c r="C9" s="88"/>
      <c r="D9" s="65" t="s">
        <v>70</v>
      </c>
      <c r="E9" s="65" t="s">
        <v>54</v>
      </c>
      <c r="F9" s="165"/>
      <c r="G9" s="65" t="s">
        <v>74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87</v>
      </c>
      <c r="E10" s="63" t="s">
        <v>50</v>
      </c>
      <c r="F10" s="78" t="s">
        <v>24</v>
      </c>
      <c r="G10" s="63" t="s">
        <v>88</v>
      </c>
      <c r="H10" s="127"/>
      <c r="I10" s="154"/>
      <c r="J10" s="107">
        <v>3.3</v>
      </c>
      <c r="K10" s="107">
        <v>1.4</v>
      </c>
      <c r="L10" s="107">
        <v>0</v>
      </c>
      <c r="M10" s="107">
        <v>2.5</v>
      </c>
      <c r="N10" s="107">
        <v>1.2</v>
      </c>
      <c r="O10" s="107">
        <v>0</v>
      </c>
      <c r="P10" s="107">
        <v>0</v>
      </c>
      <c r="Q10" s="100">
        <f>J10*70+K10*75+L10*55+N10*25+O10*60+P10*120+M10*45</f>
        <v>478.5</v>
      </c>
    </row>
    <row r="11" spans="1:17" s="40" customFormat="1" ht="80.099999999999994" customHeight="1" x14ac:dyDescent="0.25">
      <c r="A11" s="146"/>
      <c r="B11" s="144"/>
      <c r="C11" s="76"/>
      <c r="D11" s="64" t="s">
        <v>71</v>
      </c>
      <c r="E11" s="64" t="s">
        <v>72</v>
      </c>
      <c r="F11" s="145"/>
      <c r="G11" s="65" t="s">
        <v>77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89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2.2000000000000002</v>
      </c>
      <c r="L12" s="74">
        <v>0.7</v>
      </c>
      <c r="M12" s="74">
        <v>2.5</v>
      </c>
      <c r="N12" s="74">
        <v>0.8</v>
      </c>
      <c r="O12" s="74">
        <v>0</v>
      </c>
      <c r="P12" s="74">
        <v>0</v>
      </c>
      <c r="Q12" s="95">
        <f>J12*70+K12*75+L12*55+N12*25+O12*60+P12*120+M12*45</f>
        <v>546</v>
      </c>
    </row>
    <row r="13" spans="1:17" s="28" customFormat="1" ht="80.099999999999994" customHeight="1" x14ac:dyDescent="0.3">
      <c r="A13" s="81"/>
      <c r="B13" s="83"/>
      <c r="C13" s="160" t="s">
        <v>127</v>
      </c>
      <c r="D13" s="136"/>
      <c r="E13" s="136"/>
      <c r="F13" s="136" t="s">
        <v>48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119</v>
      </c>
      <c r="E14" s="68" t="s">
        <v>90</v>
      </c>
      <c r="F14" s="78" t="s">
        <v>24</v>
      </c>
      <c r="G14" s="63" t="s">
        <v>75</v>
      </c>
      <c r="H14" s="121"/>
      <c r="I14" s="117"/>
      <c r="J14" s="110">
        <v>3</v>
      </c>
      <c r="K14" s="74">
        <v>1.6</v>
      </c>
      <c r="L14" s="74">
        <v>0.9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517</v>
      </c>
    </row>
    <row r="15" spans="1:17" s="28" customFormat="1" ht="80.099999999999994" customHeight="1" x14ac:dyDescent="0.3">
      <c r="A15" s="80"/>
      <c r="B15" s="82"/>
      <c r="C15" s="157"/>
      <c r="D15" s="65" t="s">
        <v>51</v>
      </c>
      <c r="E15" s="65" t="s">
        <v>55</v>
      </c>
      <c r="F15" s="103"/>
      <c r="G15" s="65" t="s">
        <v>76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61</v>
      </c>
      <c r="E19" s="68" t="s">
        <v>141</v>
      </c>
      <c r="F19" s="139" t="s">
        <v>34</v>
      </c>
      <c r="G19" s="68" t="s">
        <v>64</v>
      </c>
      <c r="H19" s="123"/>
      <c r="I19" s="129"/>
      <c r="J19" s="113">
        <v>3.7</v>
      </c>
      <c r="K19" s="106">
        <v>1.5</v>
      </c>
      <c r="L19" s="106">
        <v>0</v>
      </c>
      <c r="M19" s="106">
        <v>2.5</v>
      </c>
      <c r="N19" s="106">
        <v>1.2</v>
      </c>
      <c r="O19" s="106">
        <v>0</v>
      </c>
      <c r="P19" s="106">
        <v>0</v>
      </c>
      <c r="Q19" s="99">
        <f>J19*70+K19*75+L19*55+N19*25+O19*60+P19*120+M19*45</f>
        <v>514</v>
      </c>
    </row>
    <row r="20" spans="1:17" s="39" customFormat="1" ht="80.099999999999994" customHeight="1" x14ac:dyDescent="0.25">
      <c r="A20" s="81"/>
      <c r="B20" s="83"/>
      <c r="C20" s="88"/>
      <c r="D20" s="65" t="s">
        <v>62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121</v>
      </c>
      <c r="E21" s="63" t="s">
        <v>78</v>
      </c>
      <c r="F21" s="78" t="s">
        <v>24</v>
      </c>
      <c r="G21" s="63" t="s">
        <v>79</v>
      </c>
      <c r="H21" s="121"/>
      <c r="I21" s="117" t="s">
        <v>135</v>
      </c>
      <c r="J21" s="110">
        <v>2.9</v>
      </c>
      <c r="K21" s="74">
        <v>1.6</v>
      </c>
      <c r="L21" s="74">
        <v>1.2</v>
      </c>
      <c r="M21" s="74">
        <v>2.5</v>
      </c>
      <c r="N21" s="74">
        <v>0.8</v>
      </c>
      <c r="O21" s="74">
        <v>0</v>
      </c>
      <c r="P21" s="74">
        <v>1</v>
      </c>
      <c r="Q21" s="95">
        <f>J21*70+K21*75+L21*55+N21*25+O21*60+P21*120+M21*45</f>
        <v>641.5</v>
      </c>
    </row>
    <row r="22" spans="1:17" s="28" customFormat="1" ht="80.099999999999994" customHeight="1" x14ac:dyDescent="0.3">
      <c r="A22" s="81"/>
      <c r="B22" s="83"/>
      <c r="C22" s="138"/>
      <c r="D22" s="65" t="s">
        <v>63</v>
      </c>
      <c r="E22" s="65" t="s">
        <v>83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82</v>
      </c>
      <c r="E25" s="63" t="s">
        <v>92</v>
      </c>
      <c r="F25" s="78" t="s">
        <v>24</v>
      </c>
      <c r="G25" s="63" t="s">
        <v>56</v>
      </c>
      <c r="H25" s="115" t="s">
        <v>41</v>
      </c>
      <c r="I25" s="117"/>
      <c r="J25" s="110">
        <v>3.3</v>
      </c>
      <c r="K25" s="74">
        <v>2.1</v>
      </c>
      <c r="L25" s="74">
        <v>0.1</v>
      </c>
      <c r="M25" s="74">
        <v>2.5</v>
      </c>
      <c r="N25" s="74">
        <v>1</v>
      </c>
      <c r="O25" s="74">
        <v>1</v>
      </c>
      <c r="P25" s="74">
        <v>0</v>
      </c>
      <c r="Q25" s="95">
        <f>J25*70+K25*75+L25*55+N25*25+O25*60+P25*120+M25*45</f>
        <v>591.5</v>
      </c>
    </row>
    <row r="26" spans="1:17" s="28" customFormat="1" ht="80.099999999999994" customHeight="1" thickBot="1" x14ac:dyDescent="0.35">
      <c r="A26" s="81"/>
      <c r="B26" s="83"/>
      <c r="C26" s="138"/>
      <c r="D26" s="65" t="s">
        <v>81</v>
      </c>
      <c r="E26" s="64" t="s">
        <v>66</v>
      </c>
      <c r="F26" s="103"/>
      <c r="G26" s="65" t="s">
        <v>84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93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151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view="pageBreakPreview" zoomScale="25" zoomScaleSheetLayoutView="25" workbookViewId="0">
      <selection activeCell="D5" sqref="D5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136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0.9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491.5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149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0</v>
      </c>
      <c r="L5" s="74">
        <v>2.2999999999999998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465</v>
      </c>
    </row>
    <row r="6" spans="1:17" s="28" customFormat="1" ht="80.099999999999994" customHeight="1" thickBot="1" x14ac:dyDescent="0.35">
      <c r="A6" s="85"/>
      <c r="B6" s="87"/>
      <c r="C6" s="77"/>
      <c r="D6" s="56" t="s">
        <v>95</v>
      </c>
      <c r="E6" s="66" t="s">
        <v>125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96</v>
      </c>
      <c r="E8" s="37" t="s">
        <v>49</v>
      </c>
      <c r="F8" s="164" t="s">
        <v>33</v>
      </c>
      <c r="G8" s="37" t="s">
        <v>99</v>
      </c>
      <c r="H8" s="152"/>
      <c r="I8" s="129"/>
      <c r="J8" s="105">
        <v>3.2</v>
      </c>
      <c r="K8" s="119">
        <v>0</v>
      </c>
      <c r="L8" s="105">
        <v>2.5</v>
      </c>
      <c r="M8" s="105">
        <v>2.5</v>
      </c>
      <c r="N8" s="105">
        <v>1.2</v>
      </c>
      <c r="O8" s="105">
        <v>0</v>
      </c>
      <c r="P8" s="105">
        <v>0</v>
      </c>
      <c r="Q8" s="99">
        <f>J8*70+K8*75+L8*55+N8*25+O8*60+P8*120+M8*45</f>
        <v>504</v>
      </c>
    </row>
    <row r="9" spans="1:17" s="28" customFormat="1" ht="80.099999999999994" customHeight="1" x14ac:dyDescent="0.3">
      <c r="A9" s="84"/>
      <c r="B9" s="86"/>
      <c r="C9" s="88"/>
      <c r="D9" s="65" t="s">
        <v>97</v>
      </c>
      <c r="E9" s="65" t="s">
        <v>98</v>
      </c>
      <c r="F9" s="165"/>
      <c r="G9" s="65" t="s">
        <v>100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101</v>
      </c>
      <c r="E10" s="63" t="s">
        <v>50</v>
      </c>
      <c r="F10" s="78" t="s">
        <v>24</v>
      </c>
      <c r="G10" s="63" t="s">
        <v>103</v>
      </c>
      <c r="H10" s="127"/>
      <c r="I10" s="154"/>
      <c r="J10" s="107">
        <v>3</v>
      </c>
      <c r="K10" s="107">
        <v>0.1</v>
      </c>
      <c r="L10" s="107">
        <v>1.7</v>
      </c>
      <c r="M10" s="107">
        <v>2.5</v>
      </c>
      <c r="N10" s="107">
        <v>1.3</v>
      </c>
      <c r="O10" s="107">
        <v>0</v>
      </c>
      <c r="P10" s="107">
        <v>0</v>
      </c>
      <c r="Q10" s="100">
        <f>J10*70+K10*75+L10*55+N10*25+O10*60+P10*120+M10*45</f>
        <v>456</v>
      </c>
    </row>
    <row r="11" spans="1:17" s="40" customFormat="1" ht="80.099999999999994" customHeight="1" x14ac:dyDescent="0.25">
      <c r="A11" s="146"/>
      <c r="B11" s="144"/>
      <c r="C11" s="76"/>
      <c r="D11" s="64" t="s">
        <v>102</v>
      </c>
      <c r="E11" s="64" t="s">
        <v>72</v>
      </c>
      <c r="F11" s="145"/>
      <c r="G11" s="65" t="s">
        <v>104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113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1</v>
      </c>
      <c r="L12" s="74">
        <v>1.6</v>
      </c>
      <c r="M12" s="74">
        <v>2.5</v>
      </c>
      <c r="N12" s="74">
        <v>0.9</v>
      </c>
      <c r="O12" s="74">
        <v>0</v>
      </c>
      <c r="P12" s="74">
        <v>0</v>
      </c>
      <c r="Q12" s="95">
        <f>J12*70+K12*75+L12*55+N12*25+O12*60+P12*120+M12*45</f>
        <v>508</v>
      </c>
    </row>
    <row r="13" spans="1:17" s="28" customFormat="1" ht="80.099999999999994" customHeight="1" x14ac:dyDescent="0.3">
      <c r="A13" s="81"/>
      <c r="B13" s="83"/>
      <c r="C13" s="160" t="s">
        <v>126</v>
      </c>
      <c r="D13" s="136"/>
      <c r="E13" s="136"/>
      <c r="F13" s="136" t="s">
        <v>105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120</v>
      </c>
      <c r="E14" s="68" t="s">
        <v>90</v>
      </c>
      <c r="F14" s="78" t="s">
        <v>24</v>
      </c>
      <c r="G14" s="63" t="s">
        <v>107</v>
      </c>
      <c r="H14" s="121"/>
      <c r="I14" s="117"/>
      <c r="J14" s="110">
        <v>3</v>
      </c>
      <c r="K14" s="74">
        <v>0</v>
      </c>
      <c r="L14" s="74">
        <v>2.2999999999999998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474</v>
      </c>
    </row>
    <row r="15" spans="1:17" s="28" customFormat="1" ht="80.099999999999994" customHeight="1" x14ac:dyDescent="0.3">
      <c r="A15" s="80"/>
      <c r="B15" s="82"/>
      <c r="C15" s="157"/>
      <c r="D15" s="65" t="s">
        <v>106</v>
      </c>
      <c r="E15" s="65" t="s">
        <v>55</v>
      </c>
      <c r="F15" s="103"/>
      <c r="G15" s="65" t="s">
        <v>108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109</v>
      </c>
      <c r="E19" s="68" t="s">
        <v>141</v>
      </c>
      <c r="F19" s="139" t="s">
        <v>33</v>
      </c>
      <c r="G19" s="68" t="s">
        <v>64</v>
      </c>
      <c r="H19" s="123"/>
      <c r="I19" s="129"/>
      <c r="J19" s="113">
        <v>3.7</v>
      </c>
      <c r="K19" s="106">
        <v>0</v>
      </c>
      <c r="L19" s="106">
        <v>1.7</v>
      </c>
      <c r="M19" s="106">
        <v>2.5</v>
      </c>
      <c r="N19" s="106">
        <v>1</v>
      </c>
      <c r="O19" s="106">
        <v>0</v>
      </c>
      <c r="P19" s="106">
        <v>0</v>
      </c>
      <c r="Q19" s="99">
        <f>J19*70+K19*75+L19*55+N19*25+O19*60+P19*120+M19*45</f>
        <v>490</v>
      </c>
    </row>
    <row r="20" spans="1:17" s="39" customFormat="1" ht="80.099999999999994" customHeight="1" x14ac:dyDescent="0.25">
      <c r="A20" s="81"/>
      <c r="B20" s="83"/>
      <c r="C20" s="88"/>
      <c r="D20" s="65" t="s">
        <v>110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111</v>
      </c>
      <c r="E21" s="63" t="s">
        <v>78</v>
      </c>
      <c r="F21" s="78" t="s">
        <v>24</v>
      </c>
      <c r="G21" s="63" t="s">
        <v>79</v>
      </c>
      <c r="H21" s="121"/>
      <c r="I21" s="117" t="s">
        <v>140</v>
      </c>
      <c r="J21" s="110">
        <v>2.9</v>
      </c>
      <c r="K21" s="74">
        <v>0</v>
      </c>
      <c r="L21" s="74">
        <v>2.7</v>
      </c>
      <c r="M21" s="74">
        <v>2.5</v>
      </c>
      <c r="N21" s="74">
        <v>1.1000000000000001</v>
      </c>
      <c r="O21" s="74">
        <v>0</v>
      </c>
      <c r="P21" s="74">
        <v>1</v>
      </c>
      <c r="Q21" s="95">
        <f>J21*70+K21*75+L21*55+N21*25+O21*60+P21*120+M21*45</f>
        <v>611.5</v>
      </c>
    </row>
    <row r="22" spans="1:17" s="28" customFormat="1" ht="80.099999999999994" customHeight="1" x14ac:dyDescent="0.3">
      <c r="A22" s="81"/>
      <c r="B22" s="83"/>
      <c r="C22" s="138"/>
      <c r="D22" s="65" t="s">
        <v>112</v>
      </c>
      <c r="E22" s="65" t="s">
        <v>122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114</v>
      </c>
      <c r="E25" s="63" t="s">
        <v>92</v>
      </c>
      <c r="F25" s="78" t="s">
        <v>24</v>
      </c>
      <c r="G25" s="63" t="s">
        <v>56</v>
      </c>
      <c r="H25" s="115" t="s">
        <v>41</v>
      </c>
      <c r="I25" s="117"/>
      <c r="J25" s="110">
        <v>3.3</v>
      </c>
      <c r="K25" s="74">
        <v>0</v>
      </c>
      <c r="L25" s="74">
        <v>1.5</v>
      </c>
      <c r="M25" s="74">
        <v>2.5</v>
      </c>
      <c r="N25" s="74">
        <v>0.8</v>
      </c>
      <c r="O25" s="74">
        <v>1</v>
      </c>
      <c r="P25" s="74">
        <v>0</v>
      </c>
      <c r="Q25" s="95">
        <f>J25*70+K25*75+L25*55+N25*25+O25*60+P25*120+M25*45</f>
        <v>506</v>
      </c>
    </row>
    <row r="26" spans="1:17" s="28" customFormat="1" ht="80.099999999999994" customHeight="1" thickBot="1" x14ac:dyDescent="0.35">
      <c r="A26" s="81"/>
      <c r="B26" s="83"/>
      <c r="C26" s="138"/>
      <c r="D26" s="65" t="s">
        <v>115</v>
      </c>
      <c r="E26" s="64" t="s">
        <v>66</v>
      </c>
      <c r="F26" s="103"/>
      <c r="G26" s="65" t="s">
        <v>116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117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145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tabSelected="1" view="pageBreakPreview" topLeftCell="A15" zoomScale="25" zoomScaleSheetLayoutView="25" workbookViewId="0">
      <selection activeCell="AG9" sqref="AG9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137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1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497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85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1.8</v>
      </c>
      <c r="L5" s="74">
        <v>0.3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490</v>
      </c>
    </row>
    <row r="6" spans="1:17" s="28" customFormat="1" ht="80.099999999999994" customHeight="1" thickBot="1" x14ac:dyDescent="0.35">
      <c r="A6" s="85"/>
      <c r="B6" s="87"/>
      <c r="C6" s="77"/>
      <c r="D6" s="56" t="s">
        <v>47</v>
      </c>
      <c r="E6" s="66" t="s">
        <v>124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69</v>
      </c>
      <c r="E8" s="37" t="s">
        <v>49</v>
      </c>
      <c r="F8" s="164" t="s">
        <v>34</v>
      </c>
      <c r="G8" s="37" t="s">
        <v>73</v>
      </c>
      <c r="H8" s="152"/>
      <c r="I8" s="129"/>
      <c r="J8" s="105">
        <v>3.2</v>
      </c>
      <c r="K8" s="119">
        <v>1.7</v>
      </c>
      <c r="L8" s="105">
        <v>0</v>
      </c>
      <c r="M8" s="105">
        <v>2.5</v>
      </c>
      <c r="N8" s="105">
        <v>1.5</v>
      </c>
      <c r="O8" s="105">
        <v>0</v>
      </c>
      <c r="P8" s="105">
        <v>0</v>
      </c>
      <c r="Q8" s="99">
        <f>J8*70+K8*75+L8*55+N8*25+O8*60+P8*120+M8*45</f>
        <v>501.5</v>
      </c>
    </row>
    <row r="9" spans="1:17" s="28" customFormat="1" ht="80.099999999999994" customHeight="1" x14ac:dyDescent="0.3">
      <c r="A9" s="84"/>
      <c r="B9" s="86"/>
      <c r="C9" s="88"/>
      <c r="D9" s="65" t="s">
        <v>70</v>
      </c>
      <c r="E9" s="65" t="s">
        <v>54</v>
      </c>
      <c r="F9" s="165"/>
      <c r="G9" s="65" t="s">
        <v>74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87</v>
      </c>
      <c r="E10" s="63" t="s">
        <v>50</v>
      </c>
      <c r="F10" s="78" t="s">
        <v>24</v>
      </c>
      <c r="G10" s="63" t="s">
        <v>88</v>
      </c>
      <c r="H10" s="127"/>
      <c r="I10" s="154"/>
      <c r="J10" s="107">
        <v>3.3</v>
      </c>
      <c r="K10" s="107">
        <v>1.4</v>
      </c>
      <c r="L10" s="107">
        <v>0</v>
      </c>
      <c r="M10" s="107">
        <v>2.5</v>
      </c>
      <c r="N10" s="107">
        <v>1.2</v>
      </c>
      <c r="O10" s="107">
        <v>0</v>
      </c>
      <c r="P10" s="107">
        <v>0</v>
      </c>
      <c r="Q10" s="100">
        <f>J10*70+K10*75+L10*55+N10*25+O10*60+P10*120+M10*45</f>
        <v>478.5</v>
      </c>
    </row>
    <row r="11" spans="1:17" s="40" customFormat="1" ht="80.099999999999994" customHeight="1" x14ac:dyDescent="0.25">
      <c r="A11" s="146"/>
      <c r="B11" s="144"/>
      <c r="C11" s="76"/>
      <c r="D11" s="64" t="s">
        <v>71</v>
      </c>
      <c r="E11" s="64" t="s">
        <v>72</v>
      </c>
      <c r="F11" s="145"/>
      <c r="G11" s="65" t="s">
        <v>77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89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2.2000000000000002</v>
      </c>
      <c r="L12" s="74">
        <v>0.7</v>
      </c>
      <c r="M12" s="74">
        <v>2.5</v>
      </c>
      <c r="N12" s="74">
        <v>0.8</v>
      </c>
      <c r="O12" s="74">
        <v>0</v>
      </c>
      <c r="P12" s="74">
        <v>0</v>
      </c>
      <c r="Q12" s="95">
        <f>J12*70+K12*75+L12*55+N12*25+O12*60+P12*120+M12*45</f>
        <v>546</v>
      </c>
    </row>
    <row r="13" spans="1:17" s="28" customFormat="1" ht="80.099999999999994" customHeight="1" x14ac:dyDescent="0.3">
      <c r="A13" s="81"/>
      <c r="B13" s="83"/>
      <c r="C13" s="160" t="s">
        <v>127</v>
      </c>
      <c r="D13" s="136"/>
      <c r="E13" s="136"/>
      <c r="F13" s="136" t="s">
        <v>48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119</v>
      </c>
      <c r="E14" s="68" t="s">
        <v>90</v>
      </c>
      <c r="F14" s="78" t="s">
        <v>24</v>
      </c>
      <c r="G14" s="63" t="s">
        <v>75</v>
      </c>
      <c r="H14" s="121"/>
      <c r="I14" s="117"/>
      <c r="J14" s="110">
        <v>3</v>
      </c>
      <c r="K14" s="74">
        <v>1.6</v>
      </c>
      <c r="L14" s="74">
        <v>0.9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517</v>
      </c>
    </row>
    <row r="15" spans="1:17" s="28" customFormat="1" ht="80.099999999999994" customHeight="1" x14ac:dyDescent="0.3">
      <c r="A15" s="80"/>
      <c r="B15" s="82"/>
      <c r="C15" s="157"/>
      <c r="D15" s="65" t="s">
        <v>51</v>
      </c>
      <c r="E15" s="65" t="s">
        <v>55</v>
      </c>
      <c r="F15" s="103"/>
      <c r="G15" s="65" t="s">
        <v>76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61</v>
      </c>
      <c r="E19" s="70" t="s">
        <v>146</v>
      </c>
      <c r="F19" s="139" t="s">
        <v>34</v>
      </c>
      <c r="G19" s="68" t="s">
        <v>64</v>
      </c>
      <c r="H19" s="123"/>
      <c r="I19" s="129"/>
      <c r="J19" s="113">
        <v>3.7</v>
      </c>
      <c r="K19" s="106">
        <v>1.5</v>
      </c>
      <c r="L19" s="106">
        <v>0</v>
      </c>
      <c r="M19" s="106">
        <v>2.5</v>
      </c>
      <c r="N19" s="106">
        <v>1.2</v>
      </c>
      <c r="O19" s="106">
        <v>0</v>
      </c>
      <c r="P19" s="106">
        <v>0</v>
      </c>
      <c r="Q19" s="99">
        <f>J19*70+K19*75+L19*55+N19*25+O19*60+P19*120+M19*45</f>
        <v>514</v>
      </c>
    </row>
    <row r="20" spans="1:17" s="39" customFormat="1" ht="80.099999999999994" customHeight="1" x14ac:dyDescent="0.25">
      <c r="A20" s="81"/>
      <c r="B20" s="83"/>
      <c r="C20" s="88"/>
      <c r="D20" s="65" t="s">
        <v>62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121</v>
      </c>
      <c r="E21" s="63" t="s">
        <v>78</v>
      </c>
      <c r="F21" s="78" t="s">
        <v>24</v>
      </c>
      <c r="G21" s="63" t="s">
        <v>79</v>
      </c>
      <c r="H21" s="121" t="s">
        <v>138</v>
      </c>
      <c r="I21" s="117" t="s">
        <v>130</v>
      </c>
      <c r="J21" s="110">
        <v>2.9</v>
      </c>
      <c r="K21" s="74">
        <v>1.6</v>
      </c>
      <c r="L21" s="74">
        <v>1.2</v>
      </c>
      <c r="M21" s="74">
        <v>2.5</v>
      </c>
      <c r="N21" s="74">
        <v>0.8</v>
      </c>
      <c r="O21" s="74">
        <v>1</v>
      </c>
      <c r="P21" s="74">
        <v>1</v>
      </c>
      <c r="Q21" s="95">
        <f>J21*70+K21*75+L21*55+N21*25+O21*60+P21*120+M21*45</f>
        <v>701.5</v>
      </c>
    </row>
    <row r="22" spans="1:17" s="28" customFormat="1" ht="80.099999999999994" customHeight="1" x14ac:dyDescent="0.3">
      <c r="A22" s="81"/>
      <c r="B22" s="83"/>
      <c r="C22" s="138"/>
      <c r="D22" s="65" t="s">
        <v>63</v>
      </c>
      <c r="E22" s="65" t="s">
        <v>83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82</v>
      </c>
      <c r="E25" s="63" t="s">
        <v>92</v>
      </c>
      <c r="F25" s="78" t="s">
        <v>24</v>
      </c>
      <c r="G25" s="63" t="s">
        <v>56</v>
      </c>
      <c r="H25" s="115"/>
      <c r="I25" s="117"/>
      <c r="J25" s="110">
        <v>3.3</v>
      </c>
      <c r="K25" s="74">
        <v>2.1</v>
      </c>
      <c r="L25" s="74">
        <v>0.1</v>
      </c>
      <c r="M25" s="74">
        <v>2.5</v>
      </c>
      <c r="N25" s="74">
        <v>1</v>
      </c>
      <c r="O25" s="74">
        <v>0</v>
      </c>
      <c r="P25" s="74">
        <v>0</v>
      </c>
      <c r="Q25" s="95">
        <f>J25*70+K25*75+L25*55+N25*25+O25*60+P25*120+M25*45</f>
        <v>531.5</v>
      </c>
    </row>
    <row r="26" spans="1:17" s="28" customFormat="1" ht="80.099999999999994" customHeight="1" thickBot="1" x14ac:dyDescent="0.35">
      <c r="A26" s="81"/>
      <c r="B26" s="83"/>
      <c r="C26" s="138"/>
      <c r="D26" s="65" t="s">
        <v>81</v>
      </c>
      <c r="E26" s="64" t="s">
        <v>66</v>
      </c>
      <c r="F26" s="103"/>
      <c r="G26" s="65" t="s">
        <v>84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93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151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6"/>
  <sheetViews>
    <sheetView view="pageBreakPreview" zoomScale="25" zoomScaleSheetLayoutView="25" workbookViewId="0">
      <selection activeCell="F14" sqref="F14:F15"/>
    </sheetView>
  </sheetViews>
  <sheetFormatPr defaultColWidth="9" defaultRowHeight="32.25" x14ac:dyDescent="0.45"/>
  <cols>
    <col min="1" max="1" width="12.25" style="9" customWidth="1"/>
    <col min="2" max="2" width="12.75" style="2" customWidth="1"/>
    <col min="3" max="3" width="34.75" style="2" customWidth="1"/>
    <col min="4" max="4" width="102" style="2" customWidth="1"/>
    <col min="5" max="5" width="69.25" style="2" customWidth="1"/>
    <col min="6" max="6" width="15.25" style="10" customWidth="1"/>
    <col min="7" max="7" width="63.75" style="2" customWidth="1"/>
    <col min="8" max="8" width="34.25" style="2" customWidth="1"/>
    <col min="9" max="9" width="23.75" style="2" customWidth="1"/>
    <col min="10" max="10" width="11.5" style="5" customWidth="1"/>
    <col min="11" max="11" width="19.125" style="5" customWidth="1"/>
    <col min="12" max="12" width="13.625" style="5" customWidth="1"/>
    <col min="13" max="16" width="11.5" style="5" customWidth="1"/>
    <col min="17" max="17" width="16.75" style="4" customWidth="1"/>
    <col min="18" max="16384" width="9" style="4"/>
  </cols>
  <sheetData>
    <row r="1" spans="1:17" s="7" customFormat="1" ht="161.25" customHeight="1" thickBot="1" x14ac:dyDescent="0.6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108" t="s">
        <v>11</v>
      </c>
      <c r="K1" s="108" t="s">
        <v>12</v>
      </c>
      <c r="L1" s="108" t="s">
        <v>13</v>
      </c>
      <c r="M1" s="93" t="s">
        <v>14</v>
      </c>
      <c r="N1" s="93" t="s">
        <v>15</v>
      </c>
      <c r="O1" s="93" t="s">
        <v>16</v>
      </c>
      <c r="P1" s="93" t="s">
        <v>17</v>
      </c>
      <c r="Q1" s="101" t="s">
        <v>7</v>
      </c>
    </row>
    <row r="2" spans="1:17" s="8" customFormat="1" ht="103.5" customHeight="1" thickBot="1" x14ac:dyDescent="0.3">
      <c r="A2" s="11" t="s">
        <v>18</v>
      </c>
      <c r="B2" s="12" t="s">
        <v>19</v>
      </c>
      <c r="C2" s="14" t="s">
        <v>5</v>
      </c>
      <c r="D2" s="14" t="s">
        <v>0</v>
      </c>
      <c r="E2" s="13" t="s">
        <v>20</v>
      </c>
      <c r="F2" s="15" t="s">
        <v>21</v>
      </c>
      <c r="G2" s="16" t="s">
        <v>1</v>
      </c>
      <c r="H2" s="13" t="s">
        <v>10</v>
      </c>
      <c r="I2" s="6" t="s">
        <v>22</v>
      </c>
      <c r="J2" s="109"/>
      <c r="K2" s="109"/>
      <c r="L2" s="109"/>
      <c r="M2" s="94"/>
      <c r="N2" s="94"/>
      <c r="O2" s="94"/>
      <c r="P2" s="94"/>
      <c r="Q2" s="102"/>
    </row>
    <row r="3" spans="1:17" s="25" customFormat="1" ht="80.099999999999994" customHeight="1" thickTop="1" x14ac:dyDescent="0.45">
      <c r="A3" s="84">
        <v>16</v>
      </c>
      <c r="B3" s="86" t="s">
        <v>35</v>
      </c>
      <c r="C3" s="76" t="s">
        <v>6</v>
      </c>
      <c r="D3" s="68" t="s">
        <v>45</v>
      </c>
      <c r="E3" s="63" t="s">
        <v>42</v>
      </c>
      <c r="F3" s="90" t="s">
        <v>40</v>
      </c>
      <c r="G3" s="63" t="s">
        <v>128</v>
      </c>
      <c r="H3" s="121"/>
      <c r="I3" s="117"/>
      <c r="J3" s="110">
        <v>3.6</v>
      </c>
      <c r="K3" s="74">
        <v>0.7</v>
      </c>
      <c r="L3" s="74">
        <v>0.9</v>
      </c>
      <c r="M3" s="74">
        <v>2.5</v>
      </c>
      <c r="N3" s="74">
        <v>1</v>
      </c>
      <c r="O3" s="74">
        <v>0</v>
      </c>
      <c r="P3" s="74">
        <v>0</v>
      </c>
      <c r="Q3" s="95">
        <f>J3*70+K3*75+L3*55+N3*25+O3*60+P3*120+M3*45</f>
        <v>491.5</v>
      </c>
    </row>
    <row r="4" spans="1:17" s="28" customFormat="1" ht="80.099999999999994" customHeight="1" x14ac:dyDescent="0.3">
      <c r="A4" s="80"/>
      <c r="B4" s="82"/>
      <c r="C4" s="157"/>
      <c r="D4" s="64" t="s">
        <v>46</v>
      </c>
      <c r="E4" s="64" t="s">
        <v>43</v>
      </c>
      <c r="F4" s="91"/>
      <c r="G4" s="64" t="s">
        <v>129</v>
      </c>
      <c r="H4" s="147"/>
      <c r="I4" s="149"/>
      <c r="J4" s="114"/>
      <c r="K4" s="92"/>
      <c r="L4" s="92"/>
      <c r="M4" s="92"/>
      <c r="N4" s="92"/>
      <c r="O4" s="92"/>
      <c r="P4" s="92"/>
      <c r="Q4" s="96"/>
    </row>
    <row r="5" spans="1:17" s="25" customFormat="1" ht="80.099999999999994" customHeight="1" x14ac:dyDescent="0.45">
      <c r="A5" s="84">
        <v>17</v>
      </c>
      <c r="B5" s="86" t="s">
        <v>44</v>
      </c>
      <c r="C5" s="76" t="s">
        <v>30</v>
      </c>
      <c r="D5" s="55" t="s">
        <v>149</v>
      </c>
      <c r="E5" s="63" t="s">
        <v>86</v>
      </c>
      <c r="F5" s="78" t="s">
        <v>24</v>
      </c>
      <c r="G5" s="63" t="s">
        <v>67</v>
      </c>
      <c r="H5" s="121"/>
      <c r="I5" s="117"/>
      <c r="J5" s="110">
        <v>2.8</v>
      </c>
      <c r="K5" s="74">
        <v>0</v>
      </c>
      <c r="L5" s="74">
        <v>2.2999999999999998</v>
      </c>
      <c r="M5" s="74">
        <v>2.5</v>
      </c>
      <c r="N5" s="74">
        <v>1.2</v>
      </c>
      <c r="O5" s="74">
        <v>0</v>
      </c>
      <c r="P5" s="74">
        <v>0</v>
      </c>
      <c r="Q5" s="95">
        <f>J5*70+K5*75+L5*55+N5*25+O5*60+P5*120+M5*45</f>
        <v>465</v>
      </c>
    </row>
    <row r="6" spans="1:17" s="28" customFormat="1" ht="80.099999999999994" customHeight="1" thickBot="1" x14ac:dyDescent="0.35">
      <c r="A6" s="85"/>
      <c r="B6" s="87"/>
      <c r="C6" s="77"/>
      <c r="D6" s="56" t="s">
        <v>95</v>
      </c>
      <c r="E6" s="66" t="s">
        <v>125</v>
      </c>
      <c r="F6" s="79"/>
      <c r="G6" s="66" t="s">
        <v>68</v>
      </c>
      <c r="H6" s="126"/>
      <c r="I6" s="118"/>
      <c r="J6" s="111"/>
      <c r="K6" s="75"/>
      <c r="L6" s="75"/>
      <c r="M6" s="75"/>
      <c r="N6" s="75"/>
      <c r="O6" s="75"/>
      <c r="P6" s="75"/>
      <c r="Q6" s="98"/>
    </row>
    <row r="7" spans="1:17" s="36" customFormat="1" ht="27" customHeight="1" thickBot="1" x14ac:dyDescent="0.35">
      <c r="A7" s="30"/>
      <c r="B7" s="30"/>
      <c r="C7" s="31"/>
      <c r="D7" s="32"/>
      <c r="E7" s="32"/>
      <c r="F7" s="32"/>
      <c r="G7" s="32"/>
      <c r="H7" s="33"/>
      <c r="I7" s="33"/>
      <c r="J7" s="34"/>
      <c r="K7" s="34"/>
      <c r="L7" s="34"/>
      <c r="M7" s="34"/>
      <c r="N7" s="34"/>
      <c r="O7" s="34"/>
      <c r="P7" s="34"/>
      <c r="Q7" s="35"/>
    </row>
    <row r="8" spans="1:17" s="25" customFormat="1" ht="80.099999999999994" customHeight="1" x14ac:dyDescent="0.45">
      <c r="A8" s="143">
        <v>19</v>
      </c>
      <c r="B8" s="153" t="s">
        <v>4</v>
      </c>
      <c r="C8" s="141" t="s">
        <v>23</v>
      </c>
      <c r="D8" s="37" t="s">
        <v>96</v>
      </c>
      <c r="E8" s="37" t="s">
        <v>49</v>
      </c>
      <c r="F8" s="164" t="s">
        <v>33</v>
      </c>
      <c r="G8" s="37" t="s">
        <v>99</v>
      </c>
      <c r="H8" s="152"/>
      <c r="I8" s="129"/>
      <c r="J8" s="105">
        <v>3.2</v>
      </c>
      <c r="K8" s="119">
        <v>0</v>
      </c>
      <c r="L8" s="105">
        <v>2.5</v>
      </c>
      <c r="M8" s="105">
        <v>2.5</v>
      </c>
      <c r="N8" s="105">
        <v>1.2</v>
      </c>
      <c r="O8" s="105">
        <v>0</v>
      </c>
      <c r="P8" s="105">
        <v>0</v>
      </c>
      <c r="Q8" s="99">
        <f>J8*70+K8*75+L8*55+N8*25+O8*60+P8*120+M8*45</f>
        <v>504</v>
      </c>
    </row>
    <row r="9" spans="1:17" s="28" customFormat="1" ht="80.099999999999994" customHeight="1" x14ac:dyDescent="0.3">
      <c r="A9" s="84"/>
      <c r="B9" s="86"/>
      <c r="C9" s="88"/>
      <c r="D9" s="65" t="s">
        <v>97</v>
      </c>
      <c r="E9" s="65" t="s">
        <v>98</v>
      </c>
      <c r="F9" s="165"/>
      <c r="G9" s="65" t="s">
        <v>100</v>
      </c>
      <c r="H9" s="124"/>
      <c r="I9" s="122"/>
      <c r="J9" s="74"/>
      <c r="K9" s="120"/>
      <c r="L9" s="74"/>
      <c r="M9" s="74"/>
      <c r="N9" s="74"/>
      <c r="O9" s="74"/>
      <c r="P9" s="74"/>
      <c r="Q9" s="100"/>
    </row>
    <row r="10" spans="1:17" s="39" customFormat="1" ht="80.099999999999994" customHeight="1" x14ac:dyDescent="0.25">
      <c r="A10" s="146">
        <v>20</v>
      </c>
      <c r="B10" s="144" t="s">
        <v>8</v>
      </c>
      <c r="C10" s="88" t="s">
        <v>6</v>
      </c>
      <c r="D10" s="63" t="s">
        <v>101</v>
      </c>
      <c r="E10" s="63" t="s">
        <v>50</v>
      </c>
      <c r="F10" s="78" t="s">
        <v>24</v>
      </c>
      <c r="G10" s="63" t="s">
        <v>103</v>
      </c>
      <c r="H10" s="127"/>
      <c r="I10" s="154"/>
      <c r="J10" s="107">
        <v>3</v>
      </c>
      <c r="K10" s="107">
        <v>0.1</v>
      </c>
      <c r="L10" s="107">
        <v>1.7</v>
      </c>
      <c r="M10" s="107">
        <v>2.5</v>
      </c>
      <c r="N10" s="107">
        <v>1.3</v>
      </c>
      <c r="O10" s="107">
        <v>0</v>
      </c>
      <c r="P10" s="107">
        <v>0</v>
      </c>
      <c r="Q10" s="100">
        <f>J10*70+K10*75+L10*55+N10*25+O10*60+P10*120+M10*45</f>
        <v>456</v>
      </c>
    </row>
    <row r="11" spans="1:17" s="40" customFormat="1" ht="80.099999999999994" customHeight="1" x14ac:dyDescent="0.25">
      <c r="A11" s="146"/>
      <c r="B11" s="144"/>
      <c r="C11" s="76"/>
      <c r="D11" s="64" t="s">
        <v>102</v>
      </c>
      <c r="E11" s="64" t="s">
        <v>72</v>
      </c>
      <c r="F11" s="145"/>
      <c r="G11" s="65" t="s">
        <v>104</v>
      </c>
      <c r="H11" s="128"/>
      <c r="I11" s="155"/>
      <c r="J11" s="107"/>
      <c r="K11" s="107"/>
      <c r="L11" s="107"/>
      <c r="M11" s="107"/>
      <c r="N11" s="107"/>
      <c r="O11" s="107"/>
      <c r="P11" s="107"/>
      <c r="Q11" s="100"/>
    </row>
    <row r="12" spans="1:17" s="25" customFormat="1" ht="80.099999999999994" customHeight="1" x14ac:dyDescent="0.45">
      <c r="A12" s="84">
        <v>21</v>
      </c>
      <c r="B12" s="86" t="s">
        <v>9</v>
      </c>
      <c r="C12" s="161" t="s">
        <v>113</v>
      </c>
      <c r="D12" s="162"/>
      <c r="E12" s="162"/>
      <c r="F12" s="162"/>
      <c r="G12" s="163"/>
      <c r="H12" s="121"/>
      <c r="I12" s="150" t="s">
        <v>36</v>
      </c>
      <c r="J12" s="110">
        <v>3</v>
      </c>
      <c r="K12" s="74">
        <v>1</v>
      </c>
      <c r="L12" s="74">
        <v>1.6</v>
      </c>
      <c r="M12" s="74">
        <v>2.5</v>
      </c>
      <c r="N12" s="74">
        <v>0.9</v>
      </c>
      <c r="O12" s="74">
        <v>0</v>
      </c>
      <c r="P12" s="74">
        <v>0</v>
      </c>
      <c r="Q12" s="95">
        <f>J12*70+K12*75+L12*55+N12*25+O12*60+P12*120+M12*45</f>
        <v>508</v>
      </c>
    </row>
    <row r="13" spans="1:17" s="28" customFormat="1" ht="80.099999999999994" customHeight="1" x14ac:dyDescent="0.3">
      <c r="A13" s="81"/>
      <c r="B13" s="83"/>
      <c r="C13" s="160" t="s">
        <v>126</v>
      </c>
      <c r="D13" s="136"/>
      <c r="E13" s="136"/>
      <c r="F13" s="136" t="s">
        <v>105</v>
      </c>
      <c r="G13" s="137"/>
      <c r="H13" s="116"/>
      <c r="I13" s="151"/>
      <c r="J13" s="112"/>
      <c r="K13" s="97"/>
      <c r="L13" s="97"/>
      <c r="M13" s="97"/>
      <c r="N13" s="97"/>
      <c r="O13" s="97"/>
      <c r="P13" s="97"/>
      <c r="Q13" s="104"/>
    </row>
    <row r="14" spans="1:17" s="25" customFormat="1" ht="80.099999999999994" customHeight="1" x14ac:dyDescent="0.45">
      <c r="A14" s="84">
        <v>22</v>
      </c>
      <c r="B14" s="86" t="s">
        <v>2</v>
      </c>
      <c r="C14" s="76" t="s">
        <v>30</v>
      </c>
      <c r="D14" s="63" t="s">
        <v>120</v>
      </c>
      <c r="E14" s="68" t="s">
        <v>90</v>
      </c>
      <c r="F14" s="78" t="s">
        <v>24</v>
      </c>
      <c r="G14" s="63" t="s">
        <v>107</v>
      </c>
      <c r="H14" s="121"/>
      <c r="I14" s="117"/>
      <c r="J14" s="110">
        <v>3</v>
      </c>
      <c r="K14" s="74">
        <v>0</v>
      </c>
      <c r="L14" s="74">
        <v>2.2999999999999998</v>
      </c>
      <c r="M14" s="74">
        <v>2.5</v>
      </c>
      <c r="N14" s="74">
        <v>1</v>
      </c>
      <c r="O14" s="74">
        <v>0</v>
      </c>
      <c r="P14" s="74">
        <v>0</v>
      </c>
      <c r="Q14" s="95">
        <f>J14*70+K14*75+L14*55+N14*25+O14*60+P14*120+M14*45</f>
        <v>474</v>
      </c>
    </row>
    <row r="15" spans="1:17" s="28" customFormat="1" ht="80.099999999999994" customHeight="1" x14ac:dyDescent="0.3">
      <c r="A15" s="80"/>
      <c r="B15" s="82"/>
      <c r="C15" s="157"/>
      <c r="D15" s="65" t="s">
        <v>106</v>
      </c>
      <c r="E15" s="65" t="s">
        <v>55</v>
      </c>
      <c r="F15" s="103"/>
      <c r="G15" s="65" t="s">
        <v>108</v>
      </c>
      <c r="H15" s="116"/>
      <c r="I15" s="122"/>
      <c r="J15" s="114"/>
      <c r="K15" s="92"/>
      <c r="L15" s="92"/>
      <c r="M15" s="92"/>
      <c r="N15" s="92"/>
      <c r="O15" s="92"/>
      <c r="P15" s="92"/>
      <c r="Q15" s="96"/>
    </row>
    <row r="16" spans="1:17" s="25" customFormat="1" ht="80.099999999999994" customHeight="1" x14ac:dyDescent="0.45">
      <c r="A16" s="84">
        <v>23</v>
      </c>
      <c r="B16" s="86" t="s">
        <v>3</v>
      </c>
      <c r="C16" s="88" t="s">
        <v>6</v>
      </c>
      <c r="D16" s="63" t="s">
        <v>57</v>
      </c>
      <c r="E16" s="63" t="s">
        <v>59</v>
      </c>
      <c r="F16" s="78" t="s">
        <v>25</v>
      </c>
      <c r="G16" s="63" t="s">
        <v>52</v>
      </c>
      <c r="H16" s="125"/>
      <c r="I16" s="117"/>
      <c r="J16" s="110">
        <v>2.8</v>
      </c>
      <c r="K16" s="74">
        <v>0</v>
      </c>
      <c r="L16" s="74">
        <v>1.7</v>
      </c>
      <c r="M16" s="74">
        <v>2.5</v>
      </c>
      <c r="N16" s="74">
        <v>1.4</v>
      </c>
      <c r="O16" s="74">
        <v>0</v>
      </c>
      <c r="P16" s="74">
        <v>0</v>
      </c>
      <c r="Q16" s="95">
        <f>J16*70+K16*75+L16*55+N16*25+O16*60+P16*120+M16*45</f>
        <v>437</v>
      </c>
    </row>
    <row r="17" spans="1:17" s="28" customFormat="1" ht="80.099999999999994" customHeight="1" thickBot="1" x14ac:dyDescent="0.35">
      <c r="A17" s="85"/>
      <c r="B17" s="87"/>
      <c r="C17" s="89"/>
      <c r="D17" s="66" t="s">
        <v>58</v>
      </c>
      <c r="E17" s="66" t="s">
        <v>60</v>
      </c>
      <c r="F17" s="79"/>
      <c r="G17" s="66" t="s">
        <v>53</v>
      </c>
      <c r="H17" s="126"/>
      <c r="I17" s="118"/>
      <c r="J17" s="111"/>
      <c r="K17" s="75"/>
      <c r="L17" s="75"/>
      <c r="M17" s="75"/>
      <c r="N17" s="75"/>
      <c r="O17" s="75"/>
      <c r="P17" s="75"/>
      <c r="Q17" s="98"/>
    </row>
    <row r="18" spans="1:17" s="28" customFormat="1" ht="24" customHeight="1" thickBot="1" x14ac:dyDescent="0.35">
      <c r="A18" s="42"/>
      <c r="B18" s="42"/>
      <c r="C18" s="43"/>
      <c r="D18" s="44"/>
      <c r="E18" s="44"/>
      <c r="F18" s="44"/>
      <c r="G18" s="44"/>
      <c r="H18" s="45"/>
      <c r="I18" s="45"/>
    </row>
    <row r="19" spans="1:17" s="39" customFormat="1" ht="80.099999999999994" customHeight="1" x14ac:dyDescent="0.25">
      <c r="A19" s="142">
        <v>26</v>
      </c>
      <c r="B19" s="148" t="s">
        <v>26</v>
      </c>
      <c r="C19" s="141" t="s">
        <v>27</v>
      </c>
      <c r="D19" s="63" t="s">
        <v>109</v>
      </c>
      <c r="E19" s="68" t="s">
        <v>148</v>
      </c>
      <c r="F19" s="139" t="s">
        <v>33</v>
      </c>
      <c r="G19" s="68" t="s">
        <v>64</v>
      </c>
      <c r="H19" s="123"/>
      <c r="I19" s="129"/>
      <c r="J19" s="113">
        <v>3.7</v>
      </c>
      <c r="K19" s="106">
        <v>0</v>
      </c>
      <c r="L19" s="106">
        <v>1.7</v>
      </c>
      <c r="M19" s="106">
        <v>2.5</v>
      </c>
      <c r="N19" s="106">
        <v>1</v>
      </c>
      <c r="O19" s="106">
        <v>0</v>
      </c>
      <c r="P19" s="106">
        <v>0</v>
      </c>
      <c r="Q19" s="99">
        <f>J19*70+K19*75+L19*55+N19*25+O19*60+P19*120+M19*45</f>
        <v>490</v>
      </c>
    </row>
    <row r="20" spans="1:17" s="39" customFormat="1" ht="80.099999999999994" customHeight="1" x14ac:dyDescent="0.25">
      <c r="A20" s="81"/>
      <c r="B20" s="83"/>
      <c r="C20" s="88"/>
      <c r="D20" s="65" t="s">
        <v>110</v>
      </c>
      <c r="E20" s="65" t="s">
        <v>91</v>
      </c>
      <c r="F20" s="140"/>
      <c r="G20" s="65" t="s">
        <v>65</v>
      </c>
      <c r="H20" s="124"/>
      <c r="I20" s="122"/>
      <c r="J20" s="114"/>
      <c r="K20" s="92"/>
      <c r="L20" s="92"/>
      <c r="M20" s="92"/>
      <c r="N20" s="92"/>
      <c r="O20" s="92"/>
      <c r="P20" s="92"/>
      <c r="Q20" s="100"/>
    </row>
    <row r="21" spans="1:17" s="25" customFormat="1" ht="80.099999999999994" customHeight="1" x14ac:dyDescent="0.45">
      <c r="A21" s="84">
        <v>27</v>
      </c>
      <c r="B21" s="86" t="s">
        <v>29</v>
      </c>
      <c r="C21" s="76" t="s">
        <v>31</v>
      </c>
      <c r="D21" s="63" t="s">
        <v>111</v>
      </c>
      <c r="E21" s="63" t="s">
        <v>78</v>
      </c>
      <c r="F21" s="78" t="s">
        <v>24</v>
      </c>
      <c r="G21" s="63" t="s">
        <v>79</v>
      </c>
      <c r="H21" s="121" t="s">
        <v>138</v>
      </c>
      <c r="I21" s="117" t="s">
        <v>130</v>
      </c>
      <c r="J21" s="110">
        <v>2.9</v>
      </c>
      <c r="K21" s="74">
        <v>0</v>
      </c>
      <c r="L21" s="74">
        <v>2.7</v>
      </c>
      <c r="M21" s="74">
        <v>2.5</v>
      </c>
      <c r="N21" s="74">
        <v>1.1000000000000001</v>
      </c>
      <c r="O21" s="74">
        <v>1</v>
      </c>
      <c r="P21" s="74">
        <v>1</v>
      </c>
      <c r="Q21" s="95">
        <f>J21*70+K21*75+L21*55+N21*25+O21*60+P21*120+M21*45</f>
        <v>671.5</v>
      </c>
    </row>
    <row r="22" spans="1:17" s="28" customFormat="1" ht="80.099999999999994" customHeight="1" x14ac:dyDescent="0.3">
      <c r="A22" s="81"/>
      <c r="B22" s="83"/>
      <c r="C22" s="138"/>
      <c r="D22" s="65" t="s">
        <v>112</v>
      </c>
      <c r="E22" s="65" t="s">
        <v>122</v>
      </c>
      <c r="F22" s="103"/>
      <c r="G22" s="65" t="s">
        <v>80</v>
      </c>
      <c r="H22" s="116"/>
      <c r="I22" s="122"/>
      <c r="J22" s="112"/>
      <c r="K22" s="97"/>
      <c r="L22" s="97"/>
      <c r="M22" s="97"/>
      <c r="N22" s="97"/>
      <c r="O22" s="97"/>
      <c r="P22" s="97"/>
      <c r="Q22" s="104"/>
    </row>
    <row r="23" spans="1:17" s="25" customFormat="1" ht="80.099999999999994" customHeight="1" x14ac:dyDescent="0.45">
      <c r="A23" s="84">
        <v>28</v>
      </c>
      <c r="B23" s="86" t="s">
        <v>32</v>
      </c>
      <c r="C23" s="130" t="s">
        <v>39</v>
      </c>
      <c r="D23" s="131"/>
      <c r="E23" s="131"/>
      <c r="F23" s="131"/>
      <c r="G23" s="132"/>
      <c r="H23" s="121"/>
      <c r="I23" s="117"/>
      <c r="J23" s="110"/>
      <c r="K23" s="74"/>
      <c r="L23" s="74"/>
      <c r="M23" s="74"/>
      <c r="N23" s="74"/>
      <c r="O23" s="74"/>
      <c r="P23" s="74"/>
      <c r="Q23" s="95"/>
    </row>
    <row r="24" spans="1:17" s="28" customFormat="1" ht="80.099999999999994" customHeight="1" x14ac:dyDescent="0.3">
      <c r="A24" s="81"/>
      <c r="B24" s="83"/>
      <c r="C24" s="133"/>
      <c r="D24" s="134"/>
      <c r="E24" s="134"/>
      <c r="F24" s="134"/>
      <c r="G24" s="135"/>
      <c r="H24" s="116"/>
      <c r="I24" s="122"/>
      <c r="J24" s="112"/>
      <c r="K24" s="97"/>
      <c r="L24" s="97"/>
      <c r="M24" s="97"/>
      <c r="N24" s="97"/>
      <c r="O24" s="97"/>
      <c r="P24" s="97"/>
      <c r="Q24" s="104"/>
    </row>
    <row r="25" spans="1:17" s="25" customFormat="1" ht="80.099999999999994" customHeight="1" x14ac:dyDescent="0.45">
      <c r="A25" s="80">
        <v>29</v>
      </c>
      <c r="B25" s="82" t="s">
        <v>2</v>
      </c>
      <c r="C25" s="76" t="s">
        <v>123</v>
      </c>
      <c r="D25" s="46" t="s">
        <v>114</v>
      </c>
      <c r="E25" s="63" t="s">
        <v>92</v>
      </c>
      <c r="F25" s="78" t="s">
        <v>24</v>
      </c>
      <c r="G25" s="63" t="s">
        <v>56</v>
      </c>
      <c r="H25" s="115"/>
      <c r="I25" s="117"/>
      <c r="J25" s="110">
        <v>3.3</v>
      </c>
      <c r="K25" s="74">
        <v>0</v>
      </c>
      <c r="L25" s="74">
        <v>1.5</v>
      </c>
      <c r="M25" s="74">
        <v>2.5</v>
      </c>
      <c r="N25" s="74">
        <v>0.8</v>
      </c>
      <c r="O25" s="74">
        <v>0</v>
      </c>
      <c r="P25" s="74">
        <v>0</v>
      </c>
      <c r="Q25" s="95">
        <f>J25*70+K25*75+L25*55+N25*25+O25*60+P25*120+M25*45</f>
        <v>446</v>
      </c>
    </row>
    <row r="26" spans="1:17" s="28" customFormat="1" ht="80.099999999999994" customHeight="1" thickBot="1" x14ac:dyDescent="0.35">
      <c r="A26" s="81"/>
      <c r="B26" s="83"/>
      <c r="C26" s="138"/>
      <c r="D26" s="65" t="s">
        <v>115</v>
      </c>
      <c r="E26" s="64" t="s">
        <v>66</v>
      </c>
      <c r="F26" s="103"/>
      <c r="G26" s="65" t="s">
        <v>116</v>
      </c>
      <c r="H26" s="116"/>
      <c r="I26" s="118"/>
      <c r="J26" s="111"/>
      <c r="K26" s="75"/>
      <c r="L26" s="75"/>
      <c r="M26" s="75"/>
      <c r="N26" s="75"/>
      <c r="O26" s="75"/>
      <c r="P26" s="75"/>
      <c r="Q26" s="98"/>
    </row>
    <row r="27" spans="1:17" s="47" customFormat="1" ht="59.85" customHeight="1" x14ac:dyDescent="0.75">
      <c r="A27" s="71" t="s">
        <v>117</v>
      </c>
      <c r="B27" s="71"/>
      <c r="C27" s="71"/>
      <c r="D27" s="71"/>
      <c r="E27" s="71"/>
      <c r="F27" s="71"/>
      <c r="G27" s="71"/>
      <c r="H27" s="71"/>
      <c r="I27" s="72" t="s">
        <v>28</v>
      </c>
      <c r="J27" s="72"/>
      <c r="K27" s="72"/>
      <c r="L27" s="72"/>
      <c r="M27" s="72"/>
      <c r="N27" s="72"/>
      <c r="O27" s="72"/>
      <c r="P27" s="72"/>
      <c r="Q27" s="72"/>
    </row>
    <row r="28" spans="1:17" s="47" customFormat="1" ht="95.25" customHeight="1" x14ac:dyDescent="0.55000000000000004">
      <c r="A28" s="48" t="s">
        <v>147</v>
      </c>
      <c r="B28" s="49"/>
      <c r="C28" s="50"/>
      <c r="D28" s="51"/>
      <c r="E28" s="51"/>
      <c r="F28" s="52"/>
      <c r="G28" s="51"/>
      <c r="J28" s="53"/>
      <c r="K28" s="53"/>
      <c r="L28" s="53"/>
      <c r="M28" s="53"/>
      <c r="N28" s="53"/>
      <c r="O28" s="53"/>
      <c r="P28" s="53"/>
      <c r="Q28" s="54"/>
    </row>
    <row r="29" spans="1:17" ht="80.099999999999994" customHeight="1" x14ac:dyDescent="0.9">
      <c r="A29" s="158" t="s">
        <v>38</v>
      </c>
      <c r="B29" s="158"/>
      <c r="C29" s="158"/>
      <c r="D29" s="158"/>
      <c r="E29" s="1"/>
      <c r="F29" s="3"/>
      <c r="G29" s="1"/>
      <c r="H29" s="17"/>
      <c r="I29" s="17"/>
      <c r="J29" s="18"/>
      <c r="K29" s="18"/>
      <c r="L29" s="18"/>
      <c r="M29" s="18"/>
      <c r="N29" s="18"/>
      <c r="O29" s="18"/>
      <c r="P29" s="18"/>
      <c r="Q29" s="17"/>
    </row>
    <row r="30" spans="1:17" ht="60" customHeight="1" x14ac:dyDescent="0.45">
      <c r="A30" s="17"/>
      <c r="B30" s="17"/>
      <c r="C30" s="17"/>
      <c r="D30" s="1"/>
      <c r="E30" s="1"/>
      <c r="F30" s="3"/>
      <c r="G30" s="1"/>
      <c r="H30" s="17"/>
      <c r="I30" s="17"/>
      <c r="J30" s="18"/>
      <c r="K30" s="18"/>
      <c r="L30" s="18"/>
      <c r="M30" s="18"/>
      <c r="N30" s="18"/>
      <c r="O30" s="18"/>
      <c r="P30" s="18"/>
      <c r="Q30" s="17"/>
    </row>
    <row r="31" spans="1:17" ht="60" customHeight="1" x14ac:dyDescent="0.45">
      <c r="A31" s="22"/>
      <c r="B31" s="19"/>
      <c r="C31" s="19"/>
      <c r="D31" s="19"/>
      <c r="E31" s="19"/>
      <c r="F31" s="20"/>
      <c r="G31" s="19"/>
      <c r="H31" s="21"/>
      <c r="I31" s="18"/>
      <c r="J31" s="18"/>
      <c r="K31" s="18"/>
      <c r="L31" s="17"/>
      <c r="M31" s="17"/>
      <c r="N31" s="17"/>
      <c r="O31" s="17"/>
      <c r="P31" s="17"/>
      <c r="Q31" s="17"/>
    </row>
    <row r="32" spans="1:17" ht="60" customHeight="1" x14ac:dyDescent="0.45">
      <c r="A32" s="22"/>
      <c r="B32" s="19"/>
      <c r="C32" s="19"/>
      <c r="D32" s="19"/>
      <c r="E32" s="19"/>
      <c r="F32" s="20"/>
      <c r="G32" s="19"/>
      <c r="H32" s="18"/>
      <c r="I32" s="18"/>
      <c r="J32" s="18"/>
      <c r="K32" s="18"/>
      <c r="L32" s="17"/>
      <c r="M32" s="17"/>
      <c r="N32" s="17"/>
      <c r="O32" s="17"/>
      <c r="P32" s="17"/>
      <c r="Q32" s="17"/>
    </row>
    <row r="33" spans="1:17" ht="60" customHeight="1" x14ac:dyDescent="0.45">
      <c r="A33" s="22"/>
      <c r="B33" s="19"/>
      <c r="C33" s="19"/>
      <c r="D33" s="19"/>
      <c r="E33" s="19"/>
      <c r="F33" s="20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7"/>
    </row>
    <row r="34" spans="1:17" ht="60" customHeight="1" x14ac:dyDescent="0.45">
      <c r="A34" s="22"/>
      <c r="B34" s="19"/>
      <c r="C34" s="19"/>
      <c r="D34" s="19"/>
      <c r="E34" s="19"/>
      <c r="F34" s="20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7"/>
    </row>
    <row r="35" spans="1:17" ht="60" customHeight="1" x14ac:dyDescent="0.45">
      <c r="A35" s="22"/>
      <c r="B35" s="19"/>
      <c r="C35" s="19"/>
      <c r="D35" s="19"/>
      <c r="E35" s="19"/>
      <c r="F35" s="20"/>
      <c r="G35" s="19"/>
      <c r="H35" s="19"/>
      <c r="I35" s="19"/>
      <c r="J35" s="18"/>
      <c r="K35" s="18"/>
      <c r="L35" s="18"/>
      <c r="M35" s="18"/>
      <c r="N35" s="18"/>
      <c r="O35" s="18"/>
      <c r="P35" s="18"/>
      <c r="Q35" s="17"/>
    </row>
    <row r="36" spans="1:17" ht="60" customHeight="1" x14ac:dyDescent="0.45">
      <c r="A36" s="22"/>
      <c r="B36" s="19"/>
      <c r="C36" s="19"/>
      <c r="D36" s="19"/>
      <c r="E36" s="19"/>
      <c r="F36" s="20"/>
      <c r="G36" s="19"/>
      <c r="H36" s="19"/>
      <c r="I36" s="21"/>
      <c r="J36" s="18"/>
      <c r="K36" s="18"/>
      <c r="L36" s="18"/>
      <c r="M36" s="18"/>
      <c r="N36" s="18"/>
      <c r="O36" s="18"/>
      <c r="P36" s="18"/>
      <c r="Q36" s="17"/>
    </row>
    <row r="37" spans="1:17" ht="60" customHeight="1" x14ac:dyDescent="0.45">
      <c r="A37" s="22"/>
      <c r="B37" s="19"/>
      <c r="C37" s="19"/>
      <c r="D37" s="19"/>
      <c r="E37" s="19"/>
      <c r="F37" s="20"/>
      <c r="G37" s="19"/>
      <c r="H37" s="19"/>
      <c r="I37" s="19"/>
      <c r="J37" s="18"/>
      <c r="K37" s="18"/>
      <c r="L37" s="18"/>
      <c r="M37" s="18"/>
      <c r="N37" s="18"/>
      <c r="O37" s="18"/>
      <c r="P37" s="18"/>
      <c r="Q37" s="17"/>
    </row>
    <row r="38" spans="1:17" ht="60" customHeight="1" x14ac:dyDescent="0.45">
      <c r="A38" s="22"/>
      <c r="B38" s="19"/>
      <c r="C38" s="19"/>
      <c r="D38" s="19"/>
      <c r="E38" s="19"/>
      <c r="F38" s="20"/>
      <c r="G38" s="19"/>
      <c r="H38" s="19"/>
      <c r="I38" s="19"/>
      <c r="J38" s="18"/>
      <c r="K38" s="18"/>
      <c r="L38" s="18"/>
      <c r="M38" s="18"/>
      <c r="N38" s="18"/>
      <c r="O38" s="18"/>
      <c r="P38" s="18"/>
      <c r="Q38" s="17"/>
    </row>
    <row r="39" spans="1:17" ht="60" customHeight="1" x14ac:dyDescent="0.45">
      <c r="A39" s="22"/>
      <c r="B39" s="19"/>
      <c r="C39" s="19"/>
      <c r="D39" s="19"/>
      <c r="E39" s="19"/>
      <c r="F39" s="20"/>
      <c r="G39" s="19"/>
      <c r="H39" s="19"/>
      <c r="I39" s="19"/>
      <c r="J39" s="18"/>
      <c r="K39" s="18"/>
      <c r="L39" s="18"/>
      <c r="M39" s="18"/>
      <c r="N39" s="18"/>
      <c r="O39" s="18"/>
      <c r="P39" s="18"/>
      <c r="Q39" s="17"/>
    </row>
    <row r="40" spans="1:17" x14ac:dyDescent="0.45">
      <c r="A40" s="22"/>
      <c r="B40" s="19"/>
      <c r="C40" s="19"/>
      <c r="D40" s="19"/>
      <c r="E40" s="19"/>
      <c r="F40" s="20"/>
      <c r="G40" s="19"/>
      <c r="H40" s="19"/>
      <c r="I40" s="19"/>
      <c r="J40" s="18"/>
      <c r="K40" s="18"/>
      <c r="L40" s="18"/>
      <c r="M40" s="18"/>
      <c r="N40" s="18"/>
      <c r="O40" s="18"/>
      <c r="P40" s="18"/>
      <c r="Q40" s="17"/>
    </row>
    <row r="41" spans="1:17" x14ac:dyDescent="0.45">
      <c r="A41" s="22"/>
      <c r="B41" s="19"/>
      <c r="C41" s="19"/>
      <c r="D41" s="19"/>
      <c r="E41" s="19"/>
      <c r="F41" s="20"/>
      <c r="G41" s="19"/>
      <c r="H41" s="19"/>
      <c r="I41" s="19"/>
      <c r="J41" s="18"/>
      <c r="K41" s="18"/>
      <c r="L41" s="18"/>
      <c r="M41" s="18"/>
      <c r="N41" s="18"/>
      <c r="O41" s="18"/>
      <c r="P41" s="18"/>
      <c r="Q41" s="17"/>
    </row>
    <row r="42" spans="1:17" x14ac:dyDescent="0.45">
      <c r="A42" s="22"/>
      <c r="B42" s="19"/>
      <c r="C42" s="19"/>
      <c r="D42" s="19"/>
      <c r="E42" s="19"/>
      <c r="F42" s="20"/>
      <c r="G42" s="19"/>
      <c r="H42" s="19"/>
      <c r="I42" s="19"/>
      <c r="J42" s="18"/>
      <c r="K42" s="18"/>
      <c r="L42" s="18"/>
      <c r="M42" s="18"/>
      <c r="N42" s="18"/>
      <c r="O42" s="18"/>
      <c r="P42" s="18"/>
      <c r="Q42" s="17"/>
    </row>
    <row r="43" spans="1:17" x14ac:dyDescent="0.45">
      <c r="A43" s="22"/>
      <c r="B43" s="19"/>
      <c r="C43" s="19"/>
      <c r="D43" s="19"/>
      <c r="E43" s="19"/>
      <c r="F43" s="20"/>
      <c r="G43" s="19"/>
      <c r="H43" s="19"/>
      <c r="I43" s="19"/>
      <c r="J43" s="18"/>
      <c r="K43" s="18"/>
      <c r="L43" s="18"/>
      <c r="M43" s="18"/>
      <c r="N43" s="18"/>
      <c r="O43" s="18"/>
      <c r="P43" s="18"/>
      <c r="Q43" s="17"/>
    </row>
    <row r="44" spans="1:17" x14ac:dyDescent="0.45">
      <c r="A44" s="22"/>
      <c r="B44" s="19"/>
      <c r="C44" s="19"/>
      <c r="D44" s="19"/>
      <c r="E44" s="19"/>
      <c r="F44" s="20"/>
      <c r="G44" s="19"/>
      <c r="H44" s="19"/>
      <c r="I44" s="19"/>
      <c r="J44" s="18"/>
      <c r="K44" s="18"/>
      <c r="L44" s="18"/>
      <c r="M44" s="18"/>
      <c r="N44" s="18"/>
      <c r="O44" s="18"/>
      <c r="P44" s="18"/>
      <c r="Q44" s="17"/>
    </row>
    <row r="45" spans="1:17" x14ac:dyDescent="0.45">
      <c r="A45" s="22"/>
      <c r="B45" s="19"/>
      <c r="C45" s="19"/>
      <c r="D45" s="19"/>
      <c r="E45" s="19"/>
      <c r="F45" s="20"/>
      <c r="G45" s="19"/>
      <c r="H45" s="19"/>
      <c r="I45" s="19"/>
      <c r="J45" s="18"/>
      <c r="K45" s="18"/>
      <c r="L45" s="18"/>
      <c r="M45" s="18"/>
      <c r="N45" s="18"/>
      <c r="O45" s="18"/>
      <c r="P45" s="18"/>
      <c r="Q45" s="17"/>
    </row>
    <row r="46" spans="1:17" x14ac:dyDescent="0.45">
      <c r="A46" s="22"/>
      <c r="B46" s="19"/>
      <c r="C46" s="19"/>
      <c r="D46" s="19"/>
      <c r="E46" s="19"/>
      <c r="F46" s="20"/>
      <c r="G46" s="19"/>
      <c r="H46" s="19"/>
      <c r="I46" s="19"/>
      <c r="J46" s="18"/>
      <c r="K46" s="18"/>
      <c r="L46" s="18"/>
      <c r="M46" s="18"/>
      <c r="N46" s="18"/>
      <c r="O46" s="18"/>
      <c r="P46" s="18"/>
      <c r="Q46" s="17"/>
    </row>
    <row r="47" spans="1:17" x14ac:dyDescent="0.45">
      <c r="A47" s="22"/>
      <c r="B47" s="19"/>
      <c r="C47" s="19"/>
      <c r="D47" s="19"/>
      <c r="E47" s="19"/>
      <c r="F47" s="20"/>
      <c r="G47" s="19"/>
      <c r="H47" s="19"/>
      <c r="I47" s="19"/>
      <c r="J47" s="18"/>
      <c r="K47" s="18"/>
      <c r="L47" s="18"/>
      <c r="M47" s="18"/>
      <c r="N47" s="18"/>
      <c r="O47" s="18"/>
      <c r="P47" s="18"/>
      <c r="Q47" s="17"/>
    </row>
    <row r="48" spans="1:17" x14ac:dyDescent="0.45">
      <c r="A48" s="22"/>
      <c r="B48" s="19"/>
      <c r="C48" s="19"/>
      <c r="D48" s="19"/>
      <c r="E48" s="19"/>
      <c r="F48" s="20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7"/>
    </row>
    <row r="49" spans="1:17" x14ac:dyDescent="0.45">
      <c r="A49" s="22"/>
      <c r="B49" s="19"/>
      <c r="C49" s="19"/>
      <c r="D49" s="19"/>
      <c r="E49" s="19"/>
      <c r="F49" s="20"/>
      <c r="G49" s="19"/>
      <c r="H49" s="19"/>
      <c r="I49" s="19"/>
      <c r="J49" s="18"/>
      <c r="K49" s="18"/>
      <c r="L49" s="18"/>
      <c r="M49" s="18"/>
      <c r="N49" s="18"/>
      <c r="O49" s="18"/>
      <c r="P49" s="18"/>
      <c r="Q49" s="17"/>
    </row>
    <row r="50" spans="1:17" x14ac:dyDescent="0.45">
      <c r="A50" s="22"/>
      <c r="B50" s="19"/>
      <c r="C50" s="19"/>
      <c r="D50" s="19"/>
      <c r="E50" s="19"/>
      <c r="F50" s="20"/>
      <c r="G50" s="19"/>
      <c r="H50" s="19"/>
      <c r="I50" s="19"/>
      <c r="J50" s="18"/>
      <c r="K50" s="18"/>
      <c r="L50" s="18"/>
      <c r="M50" s="18"/>
      <c r="N50" s="18"/>
      <c r="O50" s="18"/>
      <c r="P50" s="18"/>
      <c r="Q50" s="17"/>
    </row>
    <row r="51" spans="1:17" x14ac:dyDescent="0.45">
      <c r="A51" s="22"/>
      <c r="B51" s="19"/>
      <c r="C51" s="19"/>
      <c r="D51" s="19"/>
      <c r="E51" s="19"/>
      <c r="F51" s="20"/>
      <c r="G51" s="19"/>
      <c r="H51" s="19"/>
      <c r="I51" s="19"/>
      <c r="J51" s="18"/>
      <c r="K51" s="18"/>
      <c r="L51" s="18"/>
      <c r="M51" s="18"/>
      <c r="N51" s="18"/>
      <c r="O51" s="18"/>
      <c r="P51" s="18"/>
      <c r="Q51" s="17"/>
    </row>
    <row r="52" spans="1:17" x14ac:dyDescent="0.45">
      <c r="A52" s="22"/>
      <c r="B52" s="19"/>
      <c r="C52" s="19"/>
      <c r="D52" s="19"/>
      <c r="E52" s="19"/>
      <c r="F52" s="20"/>
      <c r="G52" s="19"/>
      <c r="H52" s="19"/>
      <c r="I52" s="19"/>
      <c r="J52" s="18"/>
      <c r="K52" s="18"/>
      <c r="L52" s="18"/>
      <c r="M52" s="18"/>
      <c r="N52" s="18"/>
      <c r="O52" s="18"/>
      <c r="P52" s="18"/>
      <c r="Q52" s="17"/>
    </row>
    <row r="53" spans="1:17" ht="114" customHeight="1" x14ac:dyDescent="0.45">
      <c r="A53" s="22"/>
      <c r="B53" s="19"/>
      <c r="C53" s="19"/>
      <c r="D53" s="19"/>
      <c r="E53" s="19"/>
      <c r="F53" s="20"/>
      <c r="G53" s="19"/>
      <c r="H53" s="19"/>
      <c r="I53" s="19"/>
      <c r="J53" s="18"/>
      <c r="K53" s="18"/>
      <c r="L53" s="18"/>
      <c r="M53" s="18"/>
      <c r="N53" s="18"/>
      <c r="O53" s="18"/>
      <c r="P53" s="18"/>
      <c r="Q53" s="17"/>
    </row>
    <row r="54" spans="1:17" ht="114" customHeight="1" x14ac:dyDescent="0.45">
      <c r="A54" s="22"/>
      <c r="B54" s="19"/>
      <c r="C54" s="19"/>
      <c r="D54" s="19"/>
      <c r="E54" s="19"/>
      <c r="F54" s="20"/>
      <c r="G54" s="19"/>
      <c r="H54" s="19"/>
      <c r="I54" s="19"/>
      <c r="J54" s="18"/>
      <c r="K54" s="18"/>
      <c r="L54" s="18"/>
      <c r="M54" s="18"/>
      <c r="N54" s="18"/>
      <c r="O54" s="18"/>
      <c r="P54" s="18"/>
      <c r="Q54" s="17"/>
    </row>
    <row r="55" spans="1:17" ht="114" customHeight="1" x14ac:dyDescent="0.45">
      <c r="A55" s="22"/>
      <c r="B55" s="19"/>
      <c r="C55" s="19"/>
      <c r="D55" s="19"/>
      <c r="E55" s="19"/>
      <c r="F55" s="20"/>
      <c r="G55" s="19"/>
      <c r="H55" s="19"/>
      <c r="I55" s="19"/>
      <c r="J55" s="18"/>
      <c r="K55" s="18"/>
      <c r="L55" s="18"/>
      <c r="M55" s="18"/>
      <c r="N55" s="18"/>
      <c r="O55" s="18"/>
      <c r="P55" s="18"/>
      <c r="Q55" s="17"/>
    </row>
    <row r="56" spans="1:17" s="17" customFormat="1" ht="114" customHeight="1" x14ac:dyDescent="0.45">
      <c r="A56" s="22"/>
      <c r="B56" s="19"/>
      <c r="C56" s="19"/>
      <c r="D56" s="19"/>
      <c r="E56" s="19"/>
      <c r="F56" s="20"/>
      <c r="G56" s="19"/>
      <c r="H56" s="19"/>
      <c r="I56" s="19"/>
      <c r="J56" s="18"/>
      <c r="K56" s="18"/>
      <c r="L56" s="18"/>
      <c r="M56" s="18"/>
      <c r="N56" s="18"/>
      <c r="O56" s="18"/>
      <c r="P56" s="18"/>
    </row>
    <row r="57" spans="1:17" s="17" customFormat="1" ht="114" customHeight="1" x14ac:dyDescent="0.75">
      <c r="A57" s="22"/>
      <c r="B57" s="19"/>
      <c r="G57" s="19"/>
      <c r="H57" s="19"/>
      <c r="I57" s="19"/>
      <c r="J57" s="18"/>
      <c r="K57" s="159"/>
      <c r="L57" s="159"/>
      <c r="M57" s="159"/>
      <c r="N57" s="159"/>
      <c r="O57" s="159"/>
      <c r="P57" s="159"/>
      <c r="Q57" s="159"/>
    </row>
    <row r="58" spans="1:17" s="59" customFormat="1" ht="114" customHeight="1" x14ac:dyDescent="1">
      <c r="A58" s="57"/>
      <c r="B58" s="67"/>
      <c r="G58" s="67"/>
      <c r="H58" s="67"/>
      <c r="I58" s="67"/>
      <c r="J58" s="156" t="s">
        <v>118</v>
      </c>
      <c r="K58" s="156"/>
      <c r="L58" s="156"/>
      <c r="M58" s="156"/>
      <c r="N58" s="156"/>
      <c r="O58" s="156"/>
      <c r="P58" s="156"/>
      <c r="Q58" s="156"/>
    </row>
    <row r="59" spans="1:17" s="17" customFormat="1" ht="114" customHeight="1" x14ac:dyDescent="0.45">
      <c r="A59" s="22"/>
      <c r="B59" s="19"/>
      <c r="C59" s="19"/>
      <c r="D59" s="19"/>
      <c r="E59" s="19"/>
      <c r="F59" s="20"/>
      <c r="G59" s="19"/>
      <c r="H59" s="19"/>
      <c r="I59" s="19"/>
      <c r="J59" s="18"/>
      <c r="K59" s="18"/>
      <c r="L59" s="18"/>
      <c r="M59" s="18"/>
      <c r="N59" s="18"/>
      <c r="O59" s="18"/>
      <c r="P59" s="18"/>
    </row>
    <row r="60" spans="1:17" s="17" customFormat="1" ht="114" customHeight="1" x14ac:dyDescent="0.45">
      <c r="A60" s="22"/>
      <c r="B60" s="19"/>
      <c r="C60" s="19"/>
      <c r="D60" s="19"/>
      <c r="E60" s="19"/>
      <c r="F60" s="20"/>
      <c r="G60" s="19"/>
      <c r="H60" s="19"/>
      <c r="I60" s="19"/>
      <c r="J60" s="18"/>
      <c r="K60" s="18"/>
      <c r="L60" s="18"/>
      <c r="M60" s="18"/>
      <c r="N60" s="18"/>
      <c r="O60" s="18"/>
      <c r="P60" s="18"/>
    </row>
    <row r="61" spans="1:17" s="17" customFormat="1" ht="114" customHeight="1" x14ac:dyDescent="0.45">
      <c r="A61" s="22"/>
      <c r="B61" s="19"/>
      <c r="C61" s="19"/>
      <c r="D61" s="19"/>
      <c r="E61" s="19"/>
      <c r="F61" s="20"/>
      <c r="G61" s="19"/>
      <c r="H61" s="19"/>
      <c r="I61" s="19"/>
      <c r="J61" s="18"/>
      <c r="K61" s="18"/>
      <c r="L61" s="18"/>
      <c r="M61" s="18"/>
      <c r="N61" s="18"/>
      <c r="O61" s="18"/>
      <c r="P61" s="18"/>
    </row>
    <row r="62" spans="1:17" s="17" customFormat="1" ht="114" customHeight="1" x14ac:dyDescent="0.45">
      <c r="A62" s="22"/>
      <c r="B62" s="19"/>
      <c r="C62" s="19"/>
      <c r="D62" s="19"/>
      <c r="E62" s="19"/>
      <c r="F62" s="20"/>
      <c r="G62" s="19"/>
      <c r="H62" s="19"/>
      <c r="I62" s="19"/>
      <c r="J62" s="18"/>
      <c r="K62" s="18"/>
      <c r="L62" s="18"/>
      <c r="M62" s="18"/>
      <c r="N62" s="18"/>
      <c r="O62" s="18"/>
      <c r="P62" s="18"/>
    </row>
    <row r="63" spans="1:17" s="17" customFormat="1" ht="114" customHeight="1" x14ac:dyDescent="0.45">
      <c r="A63" s="22"/>
      <c r="B63" s="19"/>
      <c r="C63" s="19"/>
      <c r="D63" s="19"/>
      <c r="E63" s="19"/>
      <c r="F63" s="20"/>
      <c r="G63" s="19"/>
      <c r="H63" s="19"/>
      <c r="I63" s="19"/>
      <c r="J63" s="18"/>
      <c r="K63" s="18"/>
      <c r="L63" s="18"/>
      <c r="M63" s="18"/>
      <c r="N63" s="18"/>
      <c r="O63" s="18"/>
      <c r="P63" s="18"/>
    </row>
    <row r="64" spans="1:17" s="17" customFormat="1" ht="114" customHeight="1" x14ac:dyDescent="0.45">
      <c r="A64" s="22"/>
      <c r="B64" s="19"/>
      <c r="C64" s="19"/>
      <c r="D64" s="19"/>
      <c r="E64" s="19"/>
      <c r="F64" s="20"/>
      <c r="G64" s="19"/>
      <c r="H64" s="19"/>
      <c r="I64" s="19"/>
      <c r="J64" s="18"/>
      <c r="K64" s="18"/>
      <c r="L64" s="18"/>
      <c r="M64" s="18"/>
      <c r="N64" s="18"/>
      <c r="O64" s="18"/>
      <c r="P64" s="18"/>
    </row>
    <row r="65" spans="1:16" s="17" customFormat="1" ht="114" customHeight="1" x14ac:dyDescent="0.45">
      <c r="A65" s="22"/>
      <c r="B65" s="19"/>
      <c r="C65" s="19"/>
      <c r="D65" s="19"/>
      <c r="E65" s="19"/>
      <c r="F65" s="20"/>
      <c r="G65" s="19"/>
      <c r="H65" s="19"/>
      <c r="I65" s="19"/>
      <c r="J65" s="18"/>
      <c r="K65" s="18"/>
      <c r="L65" s="18"/>
      <c r="M65" s="18"/>
      <c r="N65" s="18"/>
      <c r="O65" s="18"/>
      <c r="P65" s="18"/>
    </row>
    <row r="66" spans="1:16" s="17" customFormat="1" ht="114" customHeight="1" x14ac:dyDescent="0.45">
      <c r="A66" s="22"/>
      <c r="B66" s="19"/>
      <c r="C66" s="19"/>
      <c r="D66" s="19"/>
      <c r="E66" s="19"/>
      <c r="F66" s="20"/>
      <c r="G66" s="19"/>
      <c r="H66" s="19"/>
      <c r="I66" s="19"/>
      <c r="J66" s="18"/>
      <c r="K66" s="18"/>
      <c r="L66" s="18"/>
      <c r="M66" s="18"/>
      <c r="N66" s="18"/>
      <c r="O66" s="18"/>
      <c r="P66" s="18"/>
    </row>
  </sheetData>
  <mergeCells count="168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O5:O6"/>
    <mergeCell ref="P5:P6"/>
    <mergeCell ref="Q5:Q6"/>
    <mergeCell ref="A8:A9"/>
    <mergeCell ref="B8:B9"/>
    <mergeCell ref="C8:C9"/>
    <mergeCell ref="F8:F9"/>
    <mergeCell ref="H8:H9"/>
    <mergeCell ref="O8:O9"/>
    <mergeCell ref="P8:P9"/>
    <mergeCell ref="Q8:Q9"/>
    <mergeCell ref="K8:K9"/>
    <mergeCell ref="L8:L9"/>
    <mergeCell ref="M8:M9"/>
    <mergeCell ref="N8:N9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C10:C11"/>
    <mergeCell ref="F10:F11"/>
    <mergeCell ref="H10:H11"/>
    <mergeCell ref="I10:I11"/>
    <mergeCell ref="J10:J11"/>
    <mergeCell ref="I8:I9"/>
    <mergeCell ref="J8:J9"/>
    <mergeCell ref="M5:M6"/>
    <mergeCell ref="N5:N6"/>
    <mergeCell ref="N12:N13"/>
    <mergeCell ref="O12:O13"/>
    <mergeCell ref="P12:P13"/>
    <mergeCell ref="Q12:Q13"/>
    <mergeCell ref="C13:E13"/>
    <mergeCell ref="F13:G13"/>
    <mergeCell ref="Q10:Q11"/>
    <mergeCell ref="A12:A13"/>
    <mergeCell ref="B12:B13"/>
    <mergeCell ref="C12:G12"/>
    <mergeCell ref="H12:H13"/>
    <mergeCell ref="I12:I13"/>
    <mergeCell ref="J12:J13"/>
    <mergeCell ref="K12:K13"/>
    <mergeCell ref="L12:L13"/>
    <mergeCell ref="M12:M13"/>
    <mergeCell ref="K10:K11"/>
    <mergeCell ref="L10:L11"/>
    <mergeCell ref="M10:M11"/>
    <mergeCell ref="N10:N11"/>
    <mergeCell ref="O10:O11"/>
    <mergeCell ref="P10:P11"/>
    <mergeCell ref="A10:A11"/>
    <mergeCell ref="B10:B11"/>
    <mergeCell ref="Q16:Q17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F14:F15"/>
    <mergeCell ref="H14:H15"/>
    <mergeCell ref="I14:I15"/>
    <mergeCell ref="C19:C20"/>
    <mergeCell ref="F19:F20"/>
    <mergeCell ref="H19:H20"/>
    <mergeCell ref="I19:I20"/>
    <mergeCell ref="L16:L17"/>
    <mergeCell ref="M16:M17"/>
    <mergeCell ref="N16:N17"/>
    <mergeCell ref="O16:O17"/>
    <mergeCell ref="P16:P17"/>
    <mergeCell ref="L21:L22"/>
    <mergeCell ref="M21:M22"/>
    <mergeCell ref="N21:N22"/>
    <mergeCell ref="O21:O22"/>
    <mergeCell ref="P21:P22"/>
    <mergeCell ref="Q21:Q22"/>
    <mergeCell ref="P19:P20"/>
    <mergeCell ref="Q19:Q20"/>
    <mergeCell ref="A21:A22"/>
    <mergeCell ref="B21:B22"/>
    <mergeCell ref="C21:C22"/>
    <mergeCell ref="F21:F22"/>
    <mergeCell ref="H21:H22"/>
    <mergeCell ref="I21:I22"/>
    <mergeCell ref="J21:J22"/>
    <mergeCell ref="K21:K22"/>
    <mergeCell ref="J19:J20"/>
    <mergeCell ref="K19:K20"/>
    <mergeCell ref="L19:L20"/>
    <mergeCell ref="M19:M20"/>
    <mergeCell ref="N19:N20"/>
    <mergeCell ref="O19:O20"/>
    <mergeCell ref="A19:A20"/>
    <mergeCell ref="B19:B20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K23:K24"/>
    <mergeCell ref="L23:L24"/>
    <mergeCell ref="M23:M24"/>
    <mergeCell ref="N23:N24"/>
    <mergeCell ref="O23:O24"/>
    <mergeCell ref="P23:P24"/>
    <mergeCell ref="A23:A24"/>
    <mergeCell ref="B23:B24"/>
    <mergeCell ref="C23:G24"/>
    <mergeCell ref="H23:H24"/>
    <mergeCell ref="I23:I24"/>
    <mergeCell ref="J23:J24"/>
    <mergeCell ref="A29:D29"/>
    <mergeCell ref="K57:Q57"/>
    <mergeCell ref="J58:Q58"/>
    <mergeCell ref="M25:M26"/>
    <mergeCell ref="N25:N26"/>
    <mergeCell ref="O25:O26"/>
    <mergeCell ref="P25:P26"/>
    <mergeCell ref="Q25:Q26"/>
    <mergeCell ref="A27:H27"/>
    <mergeCell ref="I27:Q27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6</vt:i4>
      </vt:variant>
    </vt:vector>
  </HeadingPairs>
  <TitlesOfParts>
    <vt:vector size="16" baseType="lpstr">
      <vt:lpstr>113.2月高峰葷食</vt:lpstr>
      <vt:lpstr>113.2月高峰素食</vt:lpstr>
      <vt:lpstr>113.2月青草湖葷食</vt:lpstr>
      <vt:lpstr>113.2月青草湖素食 </vt:lpstr>
      <vt:lpstr>113.2月科園葷食</vt:lpstr>
      <vt:lpstr>113.2月科園素食 </vt:lpstr>
      <vt:lpstr>113.2月龍山葷食</vt:lpstr>
      <vt:lpstr>113.2月龍山素食</vt:lpstr>
      <vt:lpstr>工作表2</vt:lpstr>
      <vt:lpstr>工作表1</vt:lpstr>
      <vt:lpstr>'113.2月青草湖素食 '!Print_Area</vt:lpstr>
      <vt:lpstr>'113.2月科園素食 '!Print_Area</vt:lpstr>
      <vt:lpstr>'113.2月科園葷食'!Print_Area</vt:lpstr>
      <vt:lpstr>'113.2月高峰素食'!Print_Area</vt:lpstr>
      <vt:lpstr>'113.2月龍山素食'!Print_Area</vt:lpstr>
      <vt:lpstr>'113.2月龍山葷食'!Print_Area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2023-12-26T07:02:49Z</cp:lastPrinted>
  <dcterms:created xsi:type="dcterms:W3CDTF">2010-09-24T08:18:26Z</dcterms:created>
  <dcterms:modified xsi:type="dcterms:W3CDTF">2023-12-26T07:04:09Z</dcterms:modified>
</cp:coreProperties>
</file>